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05" windowWidth="22050" windowHeight="9240"/>
  </bookViews>
  <sheets>
    <sheet name="사업시행자제시액조서" sheetId="3" r:id="rId1"/>
  </sheets>
  <calcPr calcId="145621" iterate="1"/>
</workbook>
</file>

<file path=xl/calcChain.xml><?xml version="1.0" encoding="utf-8"?>
<calcChain xmlns="http://schemas.openxmlformats.org/spreadsheetml/2006/main">
  <c r="E7" i="3" l="1"/>
  <c r="E10" i="3"/>
  <c r="E11" i="3" s="1"/>
  <c r="G7" i="3"/>
  <c r="G10" i="3"/>
  <c r="G11" i="3" s="1"/>
</calcChain>
</file>

<file path=xl/sharedStrings.xml><?xml version="1.0" encoding="utf-8"?>
<sst xmlns="http://schemas.openxmlformats.org/spreadsheetml/2006/main" count="47" uniqueCount="38">
  <si>
    <t>지목</t>
    <phoneticPr fontId="6" type="noConversion"/>
  </si>
  <si>
    <t>소유자</t>
    <phoneticPr fontId="6" type="noConversion"/>
  </si>
  <si>
    <t>주소</t>
    <phoneticPr fontId="6" type="noConversion"/>
  </si>
  <si>
    <t>공부</t>
    <phoneticPr fontId="6" type="noConversion"/>
  </si>
  <si>
    <t>실제</t>
    <phoneticPr fontId="6" type="noConversion"/>
  </si>
  <si>
    <t>단가</t>
    <phoneticPr fontId="6" type="noConversion"/>
  </si>
  <si>
    <t>금액</t>
    <phoneticPr fontId="6" type="noConversion"/>
  </si>
  <si>
    <t>답</t>
    <phoneticPr fontId="6" type="noConversion"/>
  </si>
  <si>
    <t>전</t>
    <phoneticPr fontId="6" type="noConversion"/>
  </si>
  <si>
    <t>성명</t>
    <phoneticPr fontId="8" type="noConversion"/>
  </si>
  <si>
    <t>임</t>
    <phoneticPr fontId="6" type="noConversion"/>
  </si>
  <si>
    <t>394-25</t>
    <phoneticPr fontId="6" type="noConversion"/>
  </si>
  <si>
    <t>도</t>
    <phoneticPr fontId="2" type="noConversion"/>
  </si>
  <si>
    <t>306-5</t>
    <phoneticPr fontId="6" type="noConversion"/>
  </si>
  <si>
    <t>인천광역시</t>
    <phoneticPr fontId="6" type="noConversion"/>
  </si>
  <si>
    <t>306-7</t>
    <phoneticPr fontId="6" type="noConversion"/>
  </si>
  <si>
    <t>보 상 금  내 역(토지)</t>
    <phoneticPr fontId="6" type="noConversion"/>
  </si>
  <si>
    <t>수용물건의 표시</t>
    <phoneticPr fontId="6" type="noConversion"/>
  </si>
  <si>
    <t>보상액</t>
    <phoneticPr fontId="6" type="noConversion"/>
  </si>
  <si>
    <t>관계인</t>
    <phoneticPr fontId="6" type="noConversion"/>
  </si>
  <si>
    <t>소재지</t>
    <phoneticPr fontId="6" type="noConversion"/>
  </si>
  <si>
    <t>지번</t>
    <phoneticPr fontId="6" type="noConversion"/>
  </si>
  <si>
    <t>면적
(지분)</t>
    <phoneticPr fontId="6" type="noConversion"/>
  </si>
  <si>
    <t>주민등록상주소</t>
    <phoneticPr fontId="6" type="noConversion"/>
  </si>
  <si>
    <t>등기부상 주소</t>
    <phoneticPr fontId="6" type="noConversion"/>
  </si>
  <si>
    <t>성명</t>
    <phoneticPr fontId="6" type="noConversion"/>
  </si>
  <si>
    <t>권리의종류</t>
    <phoneticPr fontId="6" type="noConversion"/>
  </si>
  <si>
    <t>인천시 서구 오류동</t>
    <phoneticPr fontId="2" type="noConversion"/>
  </si>
  <si>
    <t>394-25</t>
    <phoneticPr fontId="2" type="noConversion"/>
  </si>
  <si>
    <t>"</t>
    <phoneticPr fontId="6" type="noConversion"/>
  </si>
  <si>
    <t>"</t>
    <phoneticPr fontId="2" type="noConversion"/>
  </si>
  <si>
    <t>인천시 남동구 정각로 29(구월동 1138)</t>
    <phoneticPr fontId="2" type="noConversion"/>
  </si>
  <si>
    <t>공시송달</t>
    <phoneticPr fontId="6" type="noConversion"/>
  </si>
  <si>
    <t>3필지</t>
    <phoneticPr fontId="2" type="noConversion"/>
  </si>
  <si>
    <t>2인</t>
    <phoneticPr fontId="2" type="noConversion"/>
  </si>
  <si>
    <t>인천시 남동구 경인로 674(인천광역시도시철도건설본부)</t>
    <phoneticPr fontId="2" type="noConversion"/>
  </si>
  <si>
    <t>인천시 남구 주안동 80 현대아파트 *동 ***호</t>
    <phoneticPr fontId="2" type="noConversion"/>
  </si>
  <si>
    <t>이**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</si>
</sst>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 * #,##0_ ;_ * \-#,##0_ ;_ * &quot;-&quot;_ ;_ @_ "/>
    <numFmt numFmtId="177" formatCode="_-* #,##0.0_-;\-* #,##0.0_-;_-* &quot;-&quot;_-;_-@_-"/>
    <numFmt numFmtId="178" formatCode="0_ "/>
    <numFmt numFmtId="179" formatCode="#,##0_ "/>
    <numFmt numFmtId="180" formatCode="#,##0.0_);[Red]\(#,##0.0\)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바탕체"/>
      <family val="1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Times New Roman"/>
      <family val="1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u/>
      <sz val="20"/>
      <name val="굴림체"/>
      <family val="3"/>
      <charset val="129"/>
    </font>
    <font>
      <sz val="11"/>
      <name val="굴림체"/>
      <family val="3"/>
      <charset val="129"/>
    </font>
    <font>
      <sz val="10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0" fontId="1" fillId="0" borderId="0"/>
    <xf numFmtId="0" fontId="3" fillId="0" borderId="0"/>
    <xf numFmtId="176" fontId="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1" fillId="0" borderId="0">
      <alignment vertical="center"/>
    </xf>
    <xf numFmtId="41" fontId="1" fillId="0" borderId="0" applyFont="0" applyFill="0" applyBorder="0" applyAlignment="0" applyProtection="0"/>
    <xf numFmtId="0" fontId="12" fillId="0" borderId="0" applyNumberFormat="0" applyFont="0" applyFill="0" applyBorder="0" applyAlignment="0" applyProtection="0"/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9" fontId="9" fillId="0" borderId="1" xfId="1" applyNumberFormat="1" applyFont="1" applyFill="1" applyBorder="1" applyAlignment="1">
      <alignment vertical="center"/>
    </xf>
    <xf numFmtId="0" fontId="9" fillId="0" borderId="1" xfId="8" applyFont="1" applyFill="1" applyBorder="1" applyAlignment="1">
      <alignment horizontal="center" vertical="center"/>
    </xf>
    <xf numFmtId="49" fontId="9" fillId="0" borderId="1" xfId="8" applyNumberFormat="1" applyFont="1" applyFill="1" applyBorder="1" applyAlignment="1">
      <alignment horizontal="center" vertical="center" wrapText="1"/>
    </xf>
    <xf numFmtId="0" fontId="10" fillId="0" borderId="1" xfId="8" applyFont="1" applyFill="1" applyBorder="1" applyAlignment="1" applyProtection="1">
      <alignment horizontal="center" vertical="center" wrapText="1" shrinkToFit="1"/>
      <protection locked="0"/>
    </xf>
    <xf numFmtId="0" fontId="9" fillId="0" borderId="1" xfId="8" applyFont="1" applyFill="1" applyBorder="1" applyAlignment="1" applyProtection="1">
      <alignment horizontal="left" vertical="center" wrapText="1" shrinkToFit="1"/>
      <protection locked="0"/>
    </xf>
    <xf numFmtId="41" fontId="9" fillId="0" borderId="1" xfId="5" applyNumberFormat="1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/>
    <xf numFmtId="0" fontId="15" fillId="0" borderId="0" xfId="0" applyFont="1" applyFill="1" applyAlignment="1"/>
    <xf numFmtId="49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180" fontId="7" fillId="0" borderId="1" xfId="11" applyNumberFormat="1" applyFont="1" applyFill="1" applyBorder="1" applyAlignment="1">
      <alignment horizontal="center" vertical="center" wrapText="1"/>
    </xf>
    <xf numFmtId="41" fontId="7" fillId="0" borderId="1" xfId="11" applyFont="1" applyFill="1" applyBorder="1" applyAlignment="1">
      <alignment horizontal="center" vertical="center" wrapText="1"/>
    </xf>
    <xf numFmtId="0" fontId="7" fillId="0" borderId="1" xfId="2" applyNumberFormat="1" applyFont="1" applyFill="1" applyBorder="1" applyAlignment="1" applyProtection="1">
      <alignment horizontal="center" vertical="center" wrapText="1" shrinkToFit="1"/>
    </xf>
    <xf numFmtId="178" fontId="7" fillId="0" borderId="1" xfId="2" applyNumberFormat="1" applyFont="1" applyFill="1" applyBorder="1" applyAlignment="1" applyProtection="1">
      <alignment horizontal="center" vertical="center" wrapText="1" shrinkToFit="1"/>
    </xf>
    <xf numFmtId="0" fontId="15" fillId="0" borderId="0" xfId="0" applyFont="1" applyFill="1" applyAlignment="1">
      <alignment horizontal="center"/>
    </xf>
    <xf numFmtId="0" fontId="0" fillId="0" borderId="0" xfId="0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>
      <alignment vertical="center"/>
    </xf>
    <xf numFmtId="41" fontId="16" fillId="0" borderId="1" xfId="18" applyFont="1" applyBorder="1">
      <alignment vertical="center"/>
    </xf>
    <xf numFmtId="41" fontId="16" fillId="0" borderId="1" xfId="18" applyFont="1" applyFill="1" applyBorder="1">
      <alignment vertical="center"/>
    </xf>
    <xf numFmtId="0" fontId="16" fillId="0" borderId="1" xfId="0" applyFont="1" applyFill="1" applyBorder="1">
      <alignment vertical="center"/>
    </xf>
    <xf numFmtId="0" fontId="9" fillId="0" borderId="1" xfId="8" applyFont="1" applyFill="1" applyBorder="1" applyAlignment="1" applyProtection="1">
      <alignment horizontal="center" vertical="center" wrapText="1" shrinkToFit="1"/>
      <protection locked="0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7" fontId="7" fillId="0" borderId="1" xfId="11" applyNumberFormat="1" applyFont="1" applyFill="1" applyBorder="1" applyAlignment="1">
      <alignment horizontal="center" vertical="center" wrapText="1"/>
    </xf>
    <xf numFmtId="0" fontId="7" fillId="0" borderId="1" xfId="2" applyNumberFormat="1" applyFont="1" applyFill="1" applyBorder="1" applyAlignment="1" applyProtection="1">
      <alignment horizontal="center" vertical="center" wrapText="1"/>
    </xf>
    <xf numFmtId="178" fontId="7" fillId="0" borderId="1" xfId="2" applyNumberFormat="1" applyFont="1" applyFill="1" applyBorder="1" applyAlignment="1" applyProtection="1">
      <alignment horizontal="center" vertical="center" wrapText="1" shrinkToFit="1"/>
    </xf>
    <xf numFmtId="179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77" fontId="7" fillId="0" borderId="1" xfId="11" applyNumberFormat="1" applyFont="1" applyFill="1" applyBorder="1" applyAlignment="1">
      <alignment horizontal="center" vertical="center" wrapText="1" shrinkToFit="1"/>
    </xf>
    <xf numFmtId="177" fontId="7" fillId="0" borderId="1" xfId="11" applyNumberFormat="1" applyFont="1" applyFill="1" applyBorder="1" applyAlignment="1">
      <alignment horizontal="center" vertical="center" shrinkToFit="1"/>
    </xf>
  </cellXfs>
  <cellStyles count="19">
    <cellStyle name="쉼표 [0]" xfId="18" builtinId="6"/>
    <cellStyle name="쉼표 [0] 10" xfId="4"/>
    <cellStyle name="쉼표 [0] 10 2" xfId="11"/>
    <cellStyle name="쉼표 [0] 11" xfId="15"/>
    <cellStyle name="쉼표 [0] 2" xfId="7"/>
    <cellStyle name="쉼표 [0] 2 2" xfId="5"/>
    <cellStyle name="쉼표 [0] 4 2" xfId="14"/>
    <cellStyle name="쉼표 [0] 5" xfId="3"/>
    <cellStyle name="콤마 [0]_612281" xfId="6"/>
    <cellStyle name="표준" xfId="0" builtinId="0"/>
    <cellStyle name="표준 11" xfId="16"/>
    <cellStyle name="표준 12" xfId="13"/>
    <cellStyle name="표준 14" xfId="12"/>
    <cellStyle name="표준 2 2 2 2" xfId="10"/>
    <cellStyle name="표준 2 2 3" xfId="9"/>
    <cellStyle name="표준 2 3" xfId="17"/>
    <cellStyle name="표준 3 2" xfId="1"/>
    <cellStyle name="표준_용지조서(1)" xfId="2"/>
    <cellStyle name="표준_향남조서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workbookViewId="0">
      <selection sqref="A1:M1"/>
    </sheetView>
  </sheetViews>
  <sheetFormatPr defaultRowHeight="16.5" x14ac:dyDescent="0.3"/>
  <cols>
    <col min="1" max="1" width="12" style="16" customWidth="1"/>
    <col min="3" max="4" width="6.25" customWidth="1"/>
    <col min="5" max="5" width="10.625" customWidth="1"/>
    <col min="6" max="6" width="9.375" bestFit="1" customWidth="1"/>
    <col min="7" max="7" width="14.375" customWidth="1"/>
    <col min="9" max="9" width="26.5" customWidth="1"/>
    <col min="10" max="10" width="24" customWidth="1"/>
    <col min="12" max="12" width="11" customWidth="1"/>
    <col min="13" max="13" width="20.25" customWidth="1"/>
  </cols>
  <sheetData>
    <row r="1" spans="1:13" s="7" customFormat="1" ht="49.9" customHeight="1" x14ac:dyDescent="0.15">
      <c r="A1" s="23" t="s">
        <v>16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s="8" customFormat="1" ht="17.25" customHeight="1" x14ac:dyDescent="0.15">
      <c r="A2" s="25" t="s">
        <v>17</v>
      </c>
      <c r="B2" s="25"/>
      <c r="C2" s="25"/>
      <c r="D2" s="25"/>
      <c r="E2" s="25"/>
      <c r="F2" s="26" t="s">
        <v>18</v>
      </c>
      <c r="G2" s="26"/>
      <c r="H2" s="27" t="s">
        <v>1</v>
      </c>
      <c r="I2" s="27"/>
      <c r="J2" s="27"/>
      <c r="K2" s="28" t="s">
        <v>19</v>
      </c>
      <c r="L2" s="28"/>
      <c r="M2" s="28"/>
    </row>
    <row r="3" spans="1:13" s="8" customFormat="1" ht="13.5" customHeight="1" x14ac:dyDescent="0.15">
      <c r="A3" s="29" t="s">
        <v>20</v>
      </c>
      <c r="B3" s="30" t="s">
        <v>21</v>
      </c>
      <c r="C3" s="30" t="s">
        <v>0</v>
      </c>
      <c r="D3" s="30"/>
      <c r="E3" s="31" t="s">
        <v>22</v>
      </c>
      <c r="F3" s="26"/>
      <c r="G3" s="26"/>
      <c r="H3" s="27"/>
      <c r="I3" s="27"/>
      <c r="J3" s="27"/>
      <c r="K3" s="28"/>
      <c r="L3" s="28"/>
      <c r="M3" s="28"/>
    </row>
    <row r="4" spans="1:13" s="15" customFormat="1" ht="24.75" customHeight="1" x14ac:dyDescent="0.15">
      <c r="A4" s="29"/>
      <c r="B4" s="30"/>
      <c r="C4" s="9" t="s">
        <v>3</v>
      </c>
      <c r="D4" s="10" t="s">
        <v>4</v>
      </c>
      <c r="E4" s="32"/>
      <c r="F4" s="11" t="s">
        <v>5</v>
      </c>
      <c r="G4" s="12" t="s">
        <v>6</v>
      </c>
      <c r="H4" s="13" t="s">
        <v>9</v>
      </c>
      <c r="I4" s="13" t="s">
        <v>23</v>
      </c>
      <c r="J4" s="13" t="s">
        <v>24</v>
      </c>
      <c r="K4" s="14" t="s">
        <v>25</v>
      </c>
      <c r="L4" s="14" t="s">
        <v>26</v>
      </c>
      <c r="M4" s="13" t="s">
        <v>2</v>
      </c>
    </row>
    <row r="5" spans="1:13" ht="32.25" customHeight="1" x14ac:dyDescent="0.3">
      <c r="A5" s="17" t="s">
        <v>27</v>
      </c>
      <c r="B5" s="1" t="s">
        <v>11</v>
      </c>
      <c r="C5" s="2" t="s">
        <v>10</v>
      </c>
      <c r="D5" s="3"/>
      <c r="E5" s="6">
        <v>281</v>
      </c>
      <c r="F5" s="19">
        <v>400500</v>
      </c>
      <c r="G5" s="19">
        <v>112540500</v>
      </c>
      <c r="H5" s="4" t="s">
        <v>37</v>
      </c>
      <c r="I5" s="5" t="s">
        <v>32</v>
      </c>
      <c r="J5" s="5" t="s">
        <v>36</v>
      </c>
      <c r="K5" s="18"/>
      <c r="L5" s="18"/>
      <c r="M5" s="18"/>
    </row>
    <row r="6" spans="1:13" ht="32.25" customHeight="1" x14ac:dyDescent="0.3">
      <c r="A6" s="17" t="s">
        <v>27</v>
      </c>
      <c r="B6" s="1" t="s">
        <v>28</v>
      </c>
      <c r="C6" s="2" t="s">
        <v>10</v>
      </c>
      <c r="D6" s="3" t="s">
        <v>12</v>
      </c>
      <c r="E6" s="6">
        <v>492</v>
      </c>
      <c r="F6" s="19">
        <v>132000</v>
      </c>
      <c r="G6" s="19">
        <v>64944000</v>
      </c>
      <c r="H6" s="4" t="s">
        <v>37</v>
      </c>
      <c r="I6" s="22" t="s">
        <v>29</v>
      </c>
      <c r="J6" s="22" t="s">
        <v>30</v>
      </c>
      <c r="K6" s="18"/>
      <c r="L6" s="18"/>
      <c r="M6" s="18"/>
    </row>
    <row r="7" spans="1:13" ht="32.25" customHeight="1" x14ac:dyDescent="0.3">
      <c r="A7" s="17"/>
      <c r="B7" s="1"/>
      <c r="C7" s="2"/>
      <c r="D7" s="3"/>
      <c r="E7" s="6">
        <f>SUM(E5:E6)</f>
        <v>773</v>
      </c>
      <c r="F7" s="20"/>
      <c r="G7" s="20">
        <f>SUM(G5:G6)</f>
        <v>177484500</v>
      </c>
      <c r="H7" s="4" t="s">
        <v>37</v>
      </c>
      <c r="I7" s="21"/>
      <c r="J7" s="5"/>
      <c r="K7" s="21"/>
      <c r="L7" s="21"/>
      <c r="M7" s="21"/>
    </row>
    <row r="8" spans="1:13" ht="32.25" customHeight="1" x14ac:dyDescent="0.3">
      <c r="A8" s="17" t="s">
        <v>27</v>
      </c>
      <c r="B8" s="1" t="s">
        <v>13</v>
      </c>
      <c r="C8" s="2" t="s">
        <v>7</v>
      </c>
      <c r="D8" s="3"/>
      <c r="E8" s="6">
        <v>37</v>
      </c>
      <c r="F8" s="19">
        <v>346000</v>
      </c>
      <c r="G8" s="19">
        <v>12802000</v>
      </c>
      <c r="H8" s="4" t="s">
        <v>14</v>
      </c>
      <c r="I8" s="17" t="s">
        <v>35</v>
      </c>
      <c r="J8" s="17" t="s">
        <v>31</v>
      </c>
      <c r="K8" s="18"/>
      <c r="L8" s="18"/>
      <c r="M8" s="18"/>
    </row>
    <row r="9" spans="1:13" ht="32.25" customHeight="1" x14ac:dyDescent="0.3">
      <c r="A9" s="17" t="s">
        <v>27</v>
      </c>
      <c r="B9" s="1" t="s">
        <v>15</v>
      </c>
      <c r="C9" s="2" t="s">
        <v>8</v>
      </c>
      <c r="D9" s="3"/>
      <c r="E9" s="6">
        <v>11</v>
      </c>
      <c r="F9" s="19">
        <v>346000</v>
      </c>
      <c r="G9" s="19">
        <v>3806000</v>
      </c>
      <c r="H9" s="4" t="s">
        <v>14</v>
      </c>
      <c r="I9" s="22" t="s">
        <v>29</v>
      </c>
      <c r="J9" s="22" t="s">
        <v>30</v>
      </c>
      <c r="K9" s="18"/>
      <c r="L9" s="18"/>
      <c r="M9" s="18"/>
    </row>
    <row r="10" spans="1:13" ht="32.25" customHeight="1" x14ac:dyDescent="0.3">
      <c r="A10" s="17"/>
      <c r="B10" s="1"/>
      <c r="C10" s="2"/>
      <c r="D10" s="3"/>
      <c r="E10" s="6">
        <f>SUM(E8:E9)</f>
        <v>48</v>
      </c>
      <c r="F10" s="20"/>
      <c r="G10" s="20">
        <f>SUM(G8:G9)</f>
        <v>16608000</v>
      </c>
      <c r="H10" s="4"/>
      <c r="I10" s="21"/>
      <c r="J10" s="5"/>
      <c r="K10" s="21"/>
      <c r="L10" s="21"/>
      <c r="M10" s="21"/>
    </row>
    <row r="11" spans="1:13" ht="32.25" customHeight="1" x14ac:dyDescent="0.3">
      <c r="A11" s="17"/>
      <c r="B11" s="1" t="s">
        <v>33</v>
      </c>
      <c r="C11" s="2"/>
      <c r="D11" s="3"/>
      <c r="E11" s="6">
        <f>SUM(E10,E7)</f>
        <v>821</v>
      </c>
      <c r="F11" s="20"/>
      <c r="G11" s="20">
        <f>SUM(G10,G7)</f>
        <v>194092500</v>
      </c>
      <c r="H11" s="4" t="s">
        <v>34</v>
      </c>
      <c r="I11" s="21"/>
      <c r="J11" s="5"/>
      <c r="K11" s="21"/>
      <c r="L11" s="21"/>
      <c r="M11" s="21"/>
    </row>
  </sheetData>
  <mergeCells count="9">
    <mergeCell ref="A1:M1"/>
    <mergeCell ref="A2:E2"/>
    <mergeCell ref="F2:G3"/>
    <mergeCell ref="H2:J3"/>
    <mergeCell ref="K2:M3"/>
    <mergeCell ref="A3:A4"/>
    <mergeCell ref="B3:B4"/>
    <mergeCell ref="C3:D3"/>
    <mergeCell ref="E3:E4"/>
  </mergeCells>
  <phoneticPr fontId="2" type="noConversion"/>
  <pageMargins left="0.70866141732283472" right="0.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사업시행자제시액조서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poscoenc</dc:creator>
  <cp:lastModifiedBy>Seogu</cp:lastModifiedBy>
  <cp:lastPrinted>2015-07-16T01:41:31Z</cp:lastPrinted>
  <dcterms:created xsi:type="dcterms:W3CDTF">2015-05-27T09:12:26Z</dcterms:created>
  <dcterms:modified xsi:type="dcterms:W3CDTF">2015-08-21T08:29:27Z</dcterms:modified>
</cp:coreProperties>
</file>