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65" windowWidth="12960" windowHeight="9285"/>
  </bookViews>
  <sheets>
    <sheet name="공원" sheetId="2" r:id="rId1"/>
    <sheet name="총괄" sheetId="3" state="hidden" r:id="rId2"/>
    <sheet name="동별 공원현황" sheetId="5" r:id="rId3"/>
  </sheets>
  <definedNames>
    <definedName name="_xlnm._FilterDatabase" localSheetId="0" hidden="1">공원!$A$3:$F$139</definedName>
    <definedName name="_xlnm.Print_Area" localSheetId="0">공원!$A$1:$F$139</definedName>
    <definedName name="_xlnm.Print_Titles" localSheetId="0">공원!$1:$3</definedName>
  </definedNames>
  <calcPr calcId="145621" fullCalcOnLoad="1"/>
</workbook>
</file>

<file path=xl/calcChain.xml><?xml version="1.0" encoding="utf-8"?>
<calcChain xmlns="http://schemas.openxmlformats.org/spreadsheetml/2006/main">
  <c r="D4" i="2"/>
  <c r="E5" i="5"/>
  <c r="J5"/>
  <c r="K9"/>
  <c r="H5"/>
  <c r="I7"/>
  <c r="G5"/>
  <c r="F5"/>
  <c r="D5"/>
  <c r="C5"/>
  <c r="B7"/>
  <c r="B8"/>
  <c r="B9"/>
  <c r="B10"/>
  <c r="B11"/>
  <c r="B12"/>
  <c r="B13"/>
  <c r="B14"/>
  <c r="B15"/>
  <c r="B16"/>
  <c r="B17"/>
  <c r="B18"/>
  <c r="B5"/>
  <c r="B19"/>
  <c r="B20"/>
  <c r="B21"/>
  <c r="B22"/>
  <c r="B23"/>
  <c r="B24"/>
  <c r="B25"/>
  <c r="B26"/>
  <c r="B6"/>
  <c r="B17" i="3"/>
  <c r="C5"/>
  <c r="D5"/>
  <c r="E5"/>
  <c r="F5"/>
  <c r="G5"/>
  <c r="H17"/>
  <c r="I5"/>
  <c r="J6"/>
  <c r="J5"/>
  <c r="B6"/>
  <c r="B7"/>
  <c r="B8"/>
  <c r="B9"/>
  <c r="B10"/>
  <c r="B11"/>
  <c r="B12"/>
  <c r="B13"/>
  <c r="B14"/>
  <c r="B15"/>
  <c r="B16"/>
  <c r="B18"/>
  <c r="B19"/>
  <c r="B20"/>
  <c r="B21"/>
  <c r="B22"/>
  <c r="B23"/>
  <c r="B24"/>
  <c r="B5"/>
  <c r="J17"/>
  <c r="J24"/>
  <c r="J23"/>
  <c r="J22"/>
  <c r="J21"/>
  <c r="J20"/>
  <c r="J19"/>
  <c r="J18"/>
  <c r="J16"/>
  <c r="J15"/>
  <c r="J14"/>
  <c r="J13"/>
  <c r="J12"/>
  <c r="J11"/>
  <c r="J10"/>
  <c r="J9"/>
  <c r="J8"/>
  <c r="J7"/>
  <c r="H7"/>
  <c r="H20"/>
  <c r="H9"/>
  <c r="H10"/>
  <c r="H8"/>
  <c r="H21"/>
  <c r="H13"/>
  <c r="H18"/>
  <c r="H23"/>
  <c r="H12"/>
  <c r="H14"/>
  <c r="H11"/>
  <c r="H19"/>
  <c r="H22"/>
  <c r="H15"/>
  <c r="H24"/>
  <c r="H6"/>
  <c r="H5"/>
  <c r="H16"/>
  <c r="I15" i="5"/>
  <c r="I17"/>
  <c r="I20"/>
  <c r="I10"/>
  <c r="I21"/>
  <c r="I12"/>
  <c r="I25"/>
  <c r="I19"/>
  <c r="I16"/>
  <c r="I22"/>
  <c r="I13"/>
  <c r="I8"/>
  <c r="I9"/>
  <c r="I11"/>
  <c r="I6"/>
  <c r="I14"/>
  <c r="I24"/>
  <c r="I18"/>
  <c r="I26"/>
  <c r="I23"/>
  <c r="I5"/>
  <c r="K14"/>
  <c r="K10"/>
  <c r="K22"/>
  <c r="K26"/>
  <c r="K18"/>
  <c r="K24"/>
  <c r="K20"/>
  <c r="K16"/>
  <c r="K12"/>
  <c r="K8"/>
  <c r="K6"/>
  <c r="K23"/>
  <c r="K19"/>
  <c r="K15"/>
  <c r="K11"/>
  <c r="K7"/>
  <c r="K25"/>
  <c r="K21"/>
  <c r="K17"/>
  <c r="K13"/>
  <c r="K5"/>
</calcChain>
</file>

<file path=xl/comments1.xml><?xml version="1.0" encoding="utf-8"?>
<comments xmlns="http://schemas.openxmlformats.org/spreadsheetml/2006/main">
  <authors>
    <author>SEC</author>
  </authors>
  <commentList>
    <comment ref="B71" authorId="0">
      <text>
        <r>
          <rPr>
            <b/>
            <sz val="9"/>
            <color indexed="81"/>
            <rFont val="Tahoma"/>
            <family val="2"/>
          </rPr>
          <t>SEC: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별무리어린이공원</t>
        </r>
      </text>
    </comment>
  </commentList>
</comments>
</file>

<file path=xl/sharedStrings.xml><?xml version="1.0" encoding="utf-8"?>
<sst xmlns="http://schemas.openxmlformats.org/spreadsheetml/2006/main" count="618" uniqueCount="387">
  <si>
    <t>석남2동</t>
  </si>
  <si>
    <t>석남3동</t>
  </si>
  <si>
    <t>가좌2동</t>
  </si>
  <si>
    <t>가좌3동</t>
  </si>
  <si>
    <t>가좌4동</t>
  </si>
  <si>
    <t>검단2동</t>
  </si>
  <si>
    <t>검단3동</t>
  </si>
  <si>
    <t>검단4동</t>
  </si>
  <si>
    <t>주   소</t>
  </si>
  <si>
    <t>면  적(㎡)</t>
  </si>
  <si>
    <t>인천교공원</t>
  </si>
  <si>
    <t>원신공원</t>
  </si>
  <si>
    <t>서곶공원</t>
  </si>
  <si>
    <t>상동공원</t>
  </si>
  <si>
    <t>장모루공원</t>
  </si>
  <si>
    <t>가좌공원</t>
  </si>
  <si>
    <t>청라1호공원</t>
  </si>
  <si>
    <t>왕길공원</t>
  </si>
  <si>
    <t>능내공원</t>
  </si>
  <si>
    <t>당하지구 1호공원</t>
  </si>
  <si>
    <t>원당지구 1호공원</t>
  </si>
  <si>
    <t>원당지구 2호공원</t>
  </si>
  <si>
    <t>원당지구 3호공원</t>
  </si>
  <si>
    <t>행정동</t>
    <phoneticPr fontId="2" type="noConversion"/>
  </si>
  <si>
    <t>신촌공원</t>
  </si>
  <si>
    <t>가정공원</t>
  </si>
  <si>
    <t>콜롬비아공원</t>
  </si>
  <si>
    <t>서인공원</t>
  </si>
  <si>
    <t>석남체육공원</t>
  </si>
  <si>
    <t>건지공원</t>
  </si>
  <si>
    <t>장고개공원</t>
  </si>
  <si>
    <t>가좌울공원</t>
  </si>
  <si>
    <t>한신공원</t>
  </si>
  <si>
    <t>석남공원</t>
  </si>
  <si>
    <t>계명공원</t>
  </si>
  <si>
    <t>대평공원</t>
  </si>
  <si>
    <t>군도공원</t>
  </si>
  <si>
    <t>주마공원</t>
  </si>
  <si>
    <t>용두공원</t>
  </si>
  <si>
    <t>주자공원</t>
  </si>
  <si>
    <t>길쌈공원</t>
  </si>
  <si>
    <t>갈마공원</t>
  </si>
  <si>
    <t>녹성공원</t>
  </si>
  <si>
    <t>새말공원</t>
  </si>
  <si>
    <t>샘내공원</t>
  </si>
  <si>
    <t>갈매공원</t>
  </si>
  <si>
    <t>절골공원</t>
  </si>
  <si>
    <t>공촌공원</t>
  </si>
  <si>
    <t>월촌공원</t>
  </si>
  <si>
    <t>간촌공원</t>
  </si>
  <si>
    <t>탁옥공원</t>
  </si>
  <si>
    <t>심곡공원</t>
  </si>
  <si>
    <t>모통공원</t>
  </si>
  <si>
    <t>간재울공원</t>
  </si>
  <si>
    <t>중동공원</t>
  </si>
  <si>
    <t>검바위공원</t>
  </si>
  <si>
    <t>빈정공원</t>
  </si>
  <si>
    <t>삽지공원</t>
  </si>
  <si>
    <t>허암공원</t>
  </si>
  <si>
    <t>왕길새싹공원</t>
  </si>
  <si>
    <t>왕길동 634-2일원</t>
  </si>
  <si>
    <t>종다리공원</t>
  </si>
  <si>
    <t>왕길동 641-13일원</t>
  </si>
  <si>
    <t>당하지구2호 어린이공원</t>
  </si>
  <si>
    <t>당하지구3호 어린이공원</t>
  </si>
  <si>
    <t>당하지구5호 어린이공원</t>
  </si>
  <si>
    <t>원당동 805-3</t>
  </si>
  <si>
    <t>당하동 1041</t>
  </si>
  <si>
    <t>불로지구1호 어린이공원</t>
  </si>
  <si>
    <t>불로지구2호 어린이공원</t>
  </si>
  <si>
    <t>불로지구3호 어린이공원</t>
  </si>
  <si>
    <t>불로지구4호 어린이공원</t>
  </si>
  <si>
    <t>불로지구5호 어린이공원</t>
  </si>
  <si>
    <t>마전지구2호 어린이공원</t>
  </si>
  <si>
    <t>마전동 198일원</t>
  </si>
  <si>
    <t>마전지구3호 어린이공원</t>
  </si>
  <si>
    <t>마전동 127-1일원</t>
  </si>
  <si>
    <t>마전지구4호 어린이공원</t>
  </si>
  <si>
    <t>마전지구5호 어린이공원</t>
  </si>
  <si>
    <t>마전지구6호 어린이공원</t>
  </si>
  <si>
    <t>당하어린이공원</t>
  </si>
  <si>
    <t>어린이공원</t>
    <phoneticPr fontId="2" type="noConversion"/>
  </si>
  <si>
    <t>신석체육공원</t>
  </si>
  <si>
    <t>진주체육공원</t>
  </si>
  <si>
    <t>검암소공원</t>
  </si>
  <si>
    <t>검암경서동</t>
    <phoneticPr fontId="2" type="noConversion"/>
  </si>
  <si>
    <t>연희동</t>
    <phoneticPr fontId="2" type="noConversion"/>
  </si>
  <si>
    <t>검암경서동</t>
    <phoneticPr fontId="2" type="noConversion"/>
  </si>
  <si>
    <t>검단1동</t>
    <phoneticPr fontId="2" type="noConversion"/>
  </si>
  <si>
    <t>가정1동</t>
    <phoneticPr fontId="2" type="noConversion"/>
  </si>
  <si>
    <t>가정2동</t>
    <phoneticPr fontId="2" type="noConversion"/>
  </si>
  <si>
    <t>가정3동</t>
    <phoneticPr fontId="2" type="noConversion"/>
  </si>
  <si>
    <t>가좌1동</t>
    <phoneticPr fontId="2" type="noConversion"/>
  </si>
  <si>
    <t>석남1동</t>
    <phoneticPr fontId="2" type="noConversion"/>
  </si>
  <si>
    <t>신현원창동</t>
    <phoneticPr fontId="2" type="noConversion"/>
  </si>
  <si>
    <t>계</t>
    <phoneticPr fontId="2" type="noConversion"/>
  </si>
  <si>
    <t>소공원</t>
    <phoneticPr fontId="2" type="noConversion"/>
  </si>
  <si>
    <t>어린이
공원</t>
    <phoneticPr fontId="2" type="noConversion"/>
  </si>
  <si>
    <t>구분</t>
    <phoneticPr fontId="2" type="noConversion"/>
  </si>
  <si>
    <t>계</t>
    <phoneticPr fontId="2" type="noConversion"/>
  </si>
  <si>
    <t>비고</t>
    <phoneticPr fontId="2" type="noConversion"/>
  </si>
  <si>
    <t>근린
공원</t>
    <phoneticPr fontId="2" type="noConversion"/>
  </si>
  <si>
    <t>체육
공원</t>
    <phoneticPr fontId="2" type="noConversion"/>
  </si>
  <si>
    <t>공원 현황</t>
    <phoneticPr fontId="2" type="noConversion"/>
  </si>
  <si>
    <t>서구 조성공원 동별 현황</t>
    <phoneticPr fontId="2" type="noConversion"/>
  </si>
  <si>
    <t>인구수
(명)</t>
    <phoneticPr fontId="2" type="noConversion"/>
  </si>
  <si>
    <r>
      <t>공원면적
(m</t>
    </r>
    <r>
      <rPr>
        <b/>
        <vertAlign val="superscript"/>
        <sz val="12"/>
        <rFont val="돋움"/>
        <family val="3"/>
        <charset val="129"/>
      </rPr>
      <t>2</t>
    </r>
    <r>
      <rPr>
        <b/>
        <sz val="12"/>
        <rFont val="돋움"/>
        <family val="3"/>
        <charset val="129"/>
      </rPr>
      <t>)</t>
    </r>
    <phoneticPr fontId="2" type="noConversion"/>
  </si>
  <si>
    <t>비율</t>
    <phoneticPr fontId="2" type="noConversion"/>
  </si>
  <si>
    <t>비율</t>
    <phoneticPr fontId="2" type="noConversion"/>
  </si>
  <si>
    <t>종  류</t>
    <phoneticPr fontId="2" type="noConversion"/>
  </si>
  <si>
    <t>공 원 명</t>
    <phoneticPr fontId="2" type="noConversion"/>
  </si>
  <si>
    <t>검단5동</t>
    <phoneticPr fontId="2" type="noConversion"/>
  </si>
  <si>
    <t>검암경서동</t>
    <phoneticPr fontId="2" type="noConversion"/>
  </si>
  <si>
    <t>가좌3동</t>
    <phoneticPr fontId="2" type="noConversion"/>
  </si>
  <si>
    <t>가좌4동</t>
    <phoneticPr fontId="2" type="noConversion"/>
  </si>
  <si>
    <t>연희동</t>
    <phoneticPr fontId="2" type="noConversion"/>
  </si>
  <si>
    <t>검단5동</t>
  </si>
  <si>
    <t>검단5동</t>
    <phoneticPr fontId="2" type="noConversion"/>
  </si>
  <si>
    <t>어린이공원</t>
    <phoneticPr fontId="2" type="noConversion"/>
  </si>
  <si>
    <t>가정1동</t>
    <phoneticPr fontId="2" type="noConversion"/>
  </si>
  <si>
    <t>까치공원</t>
    <phoneticPr fontId="2" type="noConversion"/>
  </si>
  <si>
    <t>근린공원</t>
    <phoneticPr fontId="2" type="noConversion"/>
  </si>
  <si>
    <t>가정2동</t>
    <phoneticPr fontId="2" type="noConversion"/>
  </si>
  <si>
    <t>가정3동</t>
    <phoneticPr fontId="2" type="noConversion"/>
  </si>
  <si>
    <t>감중공원</t>
    <phoneticPr fontId="2" type="noConversion"/>
  </si>
  <si>
    <t>가좌1동</t>
    <phoneticPr fontId="2" type="noConversion"/>
  </si>
  <si>
    <t>체육공원</t>
    <phoneticPr fontId="2" type="noConversion"/>
  </si>
  <si>
    <t>가좌2동</t>
    <phoneticPr fontId="2" type="noConversion"/>
  </si>
  <si>
    <t>경서국민임대아파트단지 근린공원</t>
    <phoneticPr fontId="2" type="noConversion"/>
  </si>
  <si>
    <t>서부산단공원(구:주물공단공원)</t>
    <phoneticPr fontId="2" type="noConversion"/>
  </si>
  <si>
    <t>소공원</t>
    <phoneticPr fontId="2" type="noConversion"/>
  </si>
  <si>
    <t>아랫말공원(경서4호)</t>
    <phoneticPr fontId="2" type="noConversion"/>
  </si>
  <si>
    <t>검암동 657-2일원</t>
    <phoneticPr fontId="2" type="noConversion"/>
  </si>
  <si>
    <t>검암동 607-2일원</t>
    <phoneticPr fontId="2" type="noConversion"/>
  </si>
  <si>
    <t>넘말공원(경서2호)</t>
    <phoneticPr fontId="2" type="noConversion"/>
  </si>
  <si>
    <t>경서동 739일원</t>
    <phoneticPr fontId="2" type="noConversion"/>
  </si>
  <si>
    <t>진포공원(경서1호)</t>
    <phoneticPr fontId="2" type="noConversion"/>
  </si>
  <si>
    <t>경서동 719-1일원</t>
    <phoneticPr fontId="2" type="noConversion"/>
  </si>
  <si>
    <t>검암동 534-3일원</t>
    <phoneticPr fontId="2" type="noConversion"/>
  </si>
  <si>
    <t>쑥공원(경서3호)</t>
    <phoneticPr fontId="2" type="noConversion"/>
  </si>
  <si>
    <t>경서동 745일원</t>
    <phoneticPr fontId="2" type="noConversion"/>
  </si>
  <si>
    <t>검암동 613-5일원</t>
    <phoneticPr fontId="2" type="noConversion"/>
  </si>
  <si>
    <t>검암동 681일원</t>
    <phoneticPr fontId="2" type="noConversion"/>
  </si>
  <si>
    <t>석남동 521-1일원</t>
    <phoneticPr fontId="2" type="noConversion"/>
  </si>
  <si>
    <t>석남1동</t>
    <phoneticPr fontId="2" type="noConversion"/>
  </si>
  <si>
    <t>석남동 483일원</t>
    <phoneticPr fontId="2" type="noConversion"/>
  </si>
  <si>
    <t>석남동 222일원</t>
    <phoneticPr fontId="2" type="noConversion"/>
  </si>
  <si>
    <t>석남동 560-5일원</t>
    <phoneticPr fontId="2" type="noConversion"/>
  </si>
  <si>
    <t>석남3동</t>
    <phoneticPr fontId="2" type="noConversion"/>
  </si>
  <si>
    <t>신현동 산33일원</t>
    <phoneticPr fontId="2" type="noConversion"/>
  </si>
  <si>
    <t>신현원창동</t>
    <phoneticPr fontId="2" type="noConversion"/>
  </si>
  <si>
    <t>연희동 산50일원</t>
    <phoneticPr fontId="2" type="noConversion"/>
  </si>
  <si>
    <t>심곡동 284일원</t>
    <phoneticPr fontId="2" type="noConversion"/>
  </si>
  <si>
    <t>심곡동 290-5일원</t>
    <phoneticPr fontId="2" type="noConversion"/>
  </si>
  <si>
    <t>어린이공원</t>
    <phoneticPr fontId="2" type="noConversion"/>
  </si>
  <si>
    <t>연희동</t>
    <phoneticPr fontId="2" type="noConversion"/>
  </si>
  <si>
    <t>심곡동 343-1일원</t>
    <phoneticPr fontId="2" type="noConversion"/>
  </si>
  <si>
    <t>공촌동 304일원</t>
    <phoneticPr fontId="2" type="noConversion"/>
  </si>
  <si>
    <t>연희동 688-6일원</t>
    <phoneticPr fontId="2" type="noConversion"/>
  </si>
  <si>
    <t>심곡동 252-1일원</t>
    <phoneticPr fontId="2" type="noConversion"/>
  </si>
  <si>
    <t>연희동 698일원</t>
    <phoneticPr fontId="2" type="noConversion"/>
  </si>
  <si>
    <t>연희동 685일원</t>
    <phoneticPr fontId="2" type="noConversion"/>
  </si>
  <si>
    <t>심곡동 260일원</t>
    <phoneticPr fontId="2" type="noConversion"/>
  </si>
  <si>
    <t>심곡동 238-5일원</t>
    <phoneticPr fontId="2" type="noConversion"/>
  </si>
  <si>
    <t>연희동 707일원</t>
    <phoneticPr fontId="2" type="noConversion"/>
  </si>
  <si>
    <t>공촌동 313일원</t>
    <phoneticPr fontId="2" type="noConversion"/>
  </si>
  <si>
    <t>심곡동 292일원</t>
    <phoneticPr fontId="2" type="noConversion"/>
  </si>
  <si>
    <t>심곡동 330-3일원</t>
    <phoneticPr fontId="2" type="noConversion"/>
  </si>
  <si>
    <t>심곡동 336-2일원</t>
    <phoneticPr fontId="2" type="noConversion"/>
  </si>
  <si>
    <t>심곡동 301-3일원</t>
    <phoneticPr fontId="2" type="noConversion"/>
  </si>
  <si>
    <t>연희동 735-2일원</t>
    <phoneticPr fontId="2" type="noConversion"/>
  </si>
  <si>
    <t>연희동 733-3일원</t>
    <phoneticPr fontId="2" type="noConversion"/>
  </si>
  <si>
    <t>심곡동 258-6일원</t>
    <phoneticPr fontId="2" type="noConversion"/>
  </si>
  <si>
    <t>경서동 673-19일원</t>
    <phoneticPr fontId="2" type="noConversion"/>
  </si>
  <si>
    <t>근린공원</t>
    <phoneticPr fontId="2" type="noConversion"/>
  </si>
  <si>
    <t>왕길동 649-4일원</t>
    <phoneticPr fontId="2" type="noConversion"/>
  </si>
  <si>
    <t>검단1동</t>
    <phoneticPr fontId="2" type="noConversion"/>
  </si>
  <si>
    <t>마전동 657-11일원</t>
    <phoneticPr fontId="2" type="noConversion"/>
  </si>
  <si>
    <t>검단4동</t>
    <phoneticPr fontId="2" type="noConversion"/>
  </si>
  <si>
    <t>오류동 1579-1번지 일원</t>
    <phoneticPr fontId="2" type="noConversion"/>
  </si>
  <si>
    <t>검단5동</t>
    <phoneticPr fontId="2" type="noConversion"/>
  </si>
  <si>
    <t>오류동 1545-4번지 일원</t>
    <phoneticPr fontId="2" type="noConversion"/>
  </si>
  <si>
    <t>당하동 1067-4일원</t>
    <phoneticPr fontId="2" type="noConversion"/>
  </si>
  <si>
    <t>검단2지구 1호근린공원</t>
    <phoneticPr fontId="2" type="noConversion"/>
  </si>
  <si>
    <t>왕길동 661-3번지 일원</t>
    <phoneticPr fontId="2" type="noConversion"/>
  </si>
  <si>
    <t>검단2지구 2호근린공원</t>
    <phoneticPr fontId="2" type="noConversion"/>
  </si>
  <si>
    <t>마전동 994번지 일원</t>
    <phoneticPr fontId="2" type="noConversion"/>
  </si>
  <si>
    <t>검단2지구 1호 어린이공원</t>
    <phoneticPr fontId="2" type="noConversion"/>
  </si>
  <si>
    <t>마전동 999-6일원</t>
    <phoneticPr fontId="2" type="noConversion"/>
  </si>
  <si>
    <t>검단2지구 2호 어린이공원</t>
    <phoneticPr fontId="2" type="noConversion"/>
  </si>
  <si>
    <t>마전동 1023일원</t>
    <phoneticPr fontId="2" type="noConversion"/>
  </si>
  <si>
    <t>검단2지구 3호 어린이공원</t>
    <phoneticPr fontId="2" type="noConversion"/>
  </si>
  <si>
    <t>마전동 1007-11일원</t>
    <phoneticPr fontId="2" type="noConversion"/>
  </si>
  <si>
    <t>금호공원(오류지구 어린이공원)</t>
    <phoneticPr fontId="2" type="noConversion"/>
  </si>
  <si>
    <t>오류동 760-3일원</t>
    <phoneticPr fontId="2" type="noConversion"/>
  </si>
  <si>
    <t>검단1지구 금곡공원</t>
    <phoneticPr fontId="2" type="noConversion"/>
  </si>
  <si>
    <t>금곡동 727-8일원</t>
    <phoneticPr fontId="2" type="noConversion"/>
  </si>
  <si>
    <t>검단1지구 1호 어린이공원</t>
    <phoneticPr fontId="2" type="noConversion"/>
  </si>
  <si>
    <t>마전동 907일원</t>
    <phoneticPr fontId="2" type="noConversion"/>
  </si>
  <si>
    <t>검단1지구 5호 어린이공원</t>
    <phoneticPr fontId="2" type="noConversion"/>
  </si>
  <si>
    <t>마전동 906일원</t>
    <phoneticPr fontId="2" type="noConversion"/>
  </si>
  <si>
    <t>검단1지구 6호 어린이공원</t>
    <phoneticPr fontId="2" type="noConversion"/>
  </si>
  <si>
    <t>마전동 929-1일원</t>
    <phoneticPr fontId="2" type="noConversion"/>
  </si>
  <si>
    <t>검단2동</t>
    <phoneticPr fontId="2" type="noConversion"/>
  </si>
  <si>
    <t>어린이공원</t>
    <phoneticPr fontId="2" type="noConversion"/>
  </si>
  <si>
    <t>검단2동</t>
    <phoneticPr fontId="2" type="noConversion"/>
  </si>
  <si>
    <t>원당동 811-2</t>
    <phoneticPr fontId="2" type="noConversion"/>
  </si>
  <si>
    <t>근린공원</t>
    <phoneticPr fontId="2" type="noConversion"/>
  </si>
  <si>
    <t>검단3동</t>
    <phoneticPr fontId="2" type="noConversion"/>
  </si>
  <si>
    <t>원당동 824-11</t>
    <phoneticPr fontId="2" type="noConversion"/>
  </si>
  <si>
    <t>원당동 849</t>
    <phoneticPr fontId="2" type="noConversion"/>
  </si>
  <si>
    <t>원당지구 4호 어린이공원</t>
    <phoneticPr fontId="2" type="noConversion"/>
  </si>
  <si>
    <t>원당지구 5호 어린이공원</t>
    <phoneticPr fontId="2" type="noConversion"/>
  </si>
  <si>
    <t>당하동 1097-1</t>
    <phoneticPr fontId="2" type="noConversion"/>
  </si>
  <si>
    <t>검단4동</t>
    <phoneticPr fontId="2" type="noConversion"/>
  </si>
  <si>
    <t>마전동 1062-1일원</t>
    <phoneticPr fontId="2" type="noConversion"/>
  </si>
  <si>
    <t>당하동 1099-4일원</t>
    <phoneticPr fontId="2" type="noConversion"/>
  </si>
  <si>
    <t>당하지구4호 어린이공원</t>
    <phoneticPr fontId="2" type="noConversion"/>
  </si>
  <si>
    <t>당하동 1112-1일원</t>
    <phoneticPr fontId="2" type="noConversion"/>
  </si>
  <si>
    <t>당하동 1077-10일원</t>
    <phoneticPr fontId="2" type="noConversion"/>
  </si>
  <si>
    <t>당하지구6호 어린이공원</t>
    <phoneticPr fontId="2" type="noConversion"/>
  </si>
  <si>
    <t>당하동 1075-21일원</t>
    <phoneticPr fontId="2" type="noConversion"/>
  </si>
  <si>
    <t>당하지구7호 어린이공원</t>
    <phoneticPr fontId="2" type="noConversion"/>
  </si>
  <si>
    <t>당하동 1087-1일원</t>
    <phoneticPr fontId="2" type="noConversion"/>
  </si>
  <si>
    <t>마전동 100-9일원</t>
    <phoneticPr fontId="2" type="noConversion"/>
  </si>
  <si>
    <t>마전동 산74-1일원</t>
    <phoneticPr fontId="2" type="noConversion"/>
  </si>
  <si>
    <t>반월공원(나)</t>
    <phoneticPr fontId="2" type="noConversion"/>
  </si>
  <si>
    <t>한들방죽공원(라)</t>
    <phoneticPr fontId="2" type="noConversion"/>
  </si>
  <si>
    <t>백석공원(마)</t>
    <phoneticPr fontId="2" type="noConversion"/>
  </si>
  <si>
    <t>청라1,2동</t>
    <phoneticPr fontId="2" type="noConversion"/>
  </si>
  <si>
    <t>면적 및 인구대비 공원 비율</t>
    <phoneticPr fontId="2" type="noConversion"/>
  </si>
  <si>
    <t>과기공원</t>
    <phoneticPr fontId="2" type="noConversion"/>
  </si>
  <si>
    <t>검단5동</t>
    <phoneticPr fontId="2" type="noConversion"/>
  </si>
  <si>
    <t>가좌2동</t>
    <phoneticPr fontId="2" type="noConversion"/>
  </si>
  <si>
    <t>검단1동</t>
    <phoneticPr fontId="2" type="noConversion"/>
  </si>
  <si>
    <t>검단1동</t>
    <phoneticPr fontId="2" type="noConversion"/>
  </si>
  <si>
    <t>검단4동</t>
    <phoneticPr fontId="2" type="noConversion"/>
  </si>
  <si>
    <t>검단5동</t>
    <phoneticPr fontId="2" type="noConversion"/>
  </si>
  <si>
    <t>검단5동</t>
    <phoneticPr fontId="2" type="noConversion"/>
  </si>
  <si>
    <t>근린공원</t>
  </si>
  <si>
    <t>어린이공원</t>
  </si>
  <si>
    <t>소공원</t>
    <phoneticPr fontId="2" type="noConversion"/>
  </si>
  <si>
    <t>불로4호소공원(쉼터)</t>
    <phoneticPr fontId="2" type="noConversion"/>
  </si>
  <si>
    <t>불로5호소공원(쉼터)</t>
    <phoneticPr fontId="2" type="noConversion"/>
  </si>
  <si>
    <t>검단3동</t>
    <phoneticPr fontId="2" type="noConversion"/>
  </si>
  <si>
    <t>모래성공원(17호)</t>
    <phoneticPr fontId="2" type="noConversion"/>
  </si>
  <si>
    <t>물방울공원(16호)</t>
    <phoneticPr fontId="2" type="noConversion"/>
  </si>
  <si>
    <t>사자자리공원(15호)</t>
    <phoneticPr fontId="2" type="noConversion"/>
  </si>
  <si>
    <t>물고기자리공원(14호)</t>
    <phoneticPr fontId="2" type="noConversion"/>
  </si>
  <si>
    <t>흰여울공원(13호)</t>
    <phoneticPr fontId="2" type="noConversion"/>
  </si>
  <si>
    <t>처녀자리공원(1호)</t>
    <phoneticPr fontId="2" type="noConversion"/>
  </si>
  <si>
    <t>천칭공원(2호)</t>
    <phoneticPr fontId="2" type="noConversion"/>
  </si>
  <si>
    <t>북두칠성공원(3호)</t>
    <phoneticPr fontId="2" type="noConversion"/>
  </si>
  <si>
    <t>황소자리공원(4호)</t>
    <phoneticPr fontId="2" type="noConversion"/>
  </si>
  <si>
    <t>전갈자리공원(5호)</t>
    <phoneticPr fontId="2" type="noConversion"/>
  </si>
  <si>
    <t>염소자리공원(6호)</t>
    <phoneticPr fontId="2" type="noConversion"/>
  </si>
  <si>
    <t>물병자리공원(7호)</t>
    <phoneticPr fontId="2" type="noConversion"/>
  </si>
  <si>
    <t>백조자리공원(8호)</t>
    <phoneticPr fontId="2" type="noConversion"/>
  </si>
  <si>
    <t>청라뜰공원(9호)</t>
    <phoneticPr fontId="2" type="noConversion"/>
  </si>
  <si>
    <t>능안공원(10호)</t>
    <phoneticPr fontId="2" type="noConversion"/>
  </si>
  <si>
    <t>청라봉수대공원(11호)</t>
    <phoneticPr fontId="2" type="noConversion"/>
  </si>
  <si>
    <t>거울공원(12호)</t>
    <phoneticPr fontId="2" type="noConversion"/>
  </si>
  <si>
    <t>늘푸른공원(4호)</t>
    <phoneticPr fontId="2" type="noConversion"/>
  </si>
  <si>
    <t>사염공원(5호)</t>
    <phoneticPr fontId="2" type="noConversion"/>
  </si>
  <si>
    <t>연일공원(6호)</t>
    <phoneticPr fontId="2" type="noConversion"/>
  </si>
  <si>
    <t>문점공원(26호)</t>
    <phoneticPr fontId="2" type="noConversion"/>
  </si>
  <si>
    <t>포리공원(27호)</t>
    <phoneticPr fontId="2" type="noConversion"/>
  </si>
  <si>
    <t>청라금산공원(28호)</t>
    <phoneticPr fontId="2" type="noConversion"/>
  </si>
  <si>
    <t>용머리공원(29호)</t>
    <phoneticPr fontId="2" type="noConversion"/>
  </si>
  <si>
    <t>까투렴공원(33호)</t>
    <phoneticPr fontId="2" type="noConversion"/>
  </si>
  <si>
    <t>경서동 842-23</t>
  </si>
  <si>
    <t>경서동 846-3</t>
  </si>
  <si>
    <t>경서동 850-13</t>
  </si>
  <si>
    <t xml:space="preserve">연희동 771-5 </t>
  </si>
  <si>
    <t>연희동 777</t>
  </si>
  <si>
    <t xml:space="preserve">연희동 780 </t>
  </si>
  <si>
    <t>경서동 809-2</t>
  </si>
  <si>
    <t>경서동 974-4</t>
  </si>
  <si>
    <t>경서동 975-2</t>
  </si>
  <si>
    <t>경서동 976-68</t>
  </si>
  <si>
    <t>경서동 839-93</t>
  </si>
  <si>
    <t>연희동 761-1</t>
  </si>
  <si>
    <t>경서동976-152</t>
  </si>
  <si>
    <t xml:space="preserve">경서동 969-6 </t>
  </si>
  <si>
    <t>경서동 519-1</t>
  </si>
  <si>
    <t xml:space="preserve">연희동 786-3 </t>
  </si>
  <si>
    <t>경인아라뱃길 1호공원(남측)</t>
    <phoneticPr fontId="2" type="noConversion"/>
  </si>
  <si>
    <t>경인아라뱃길 2호공원(북측)</t>
    <phoneticPr fontId="2" type="noConversion"/>
  </si>
  <si>
    <t>경서동834-129</t>
    <phoneticPr fontId="2" type="noConversion"/>
  </si>
  <si>
    <t>경서동 834-126</t>
    <phoneticPr fontId="2" type="noConversion"/>
  </si>
  <si>
    <t>경서동 921-1</t>
    <phoneticPr fontId="2" type="noConversion"/>
  </si>
  <si>
    <t>경서동 907-33</t>
    <phoneticPr fontId="2" type="noConversion"/>
  </si>
  <si>
    <t>경서동 884-50</t>
    <phoneticPr fontId="2" type="noConversion"/>
  </si>
  <si>
    <t>경서동 867-47</t>
    <phoneticPr fontId="2" type="noConversion"/>
  </si>
  <si>
    <t>경서동 901-3</t>
    <phoneticPr fontId="2" type="noConversion"/>
  </si>
  <si>
    <t>경서동 981-55</t>
    <phoneticPr fontId="2" type="noConversion"/>
  </si>
  <si>
    <t>경서동 981-155</t>
    <phoneticPr fontId="2" type="noConversion"/>
  </si>
  <si>
    <t>서구 조성공원 동별 현황</t>
    <phoneticPr fontId="2" type="noConversion"/>
  </si>
  <si>
    <t>구분</t>
    <phoneticPr fontId="2" type="noConversion"/>
  </si>
  <si>
    <t>공원현황</t>
    <phoneticPr fontId="2" type="noConversion"/>
  </si>
  <si>
    <t>계</t>
    <phoneticPr fontId="2" type="noConversion"/>
  </si>
  <si>
    <t>어린이공원</t>
    <phoneticPr fontId="2" type="noConversion"/>
  </si>
  <si>
    <t>근린공원</t>
    <phoneticPr fontId="2" type="noConversion"/>
  </si>
  <si>
    <t>체육공원</t>
    <phoneticPr fontId="2" type="noConversion"/>
  </si>
  <si>
    <t>소공원</t>
    <phoneticPr fontId="2" type="noConversion"/>
  </si>
  <si>
    <t>면적 및 인구대비 공원 비율(%)</t>
    <phoneticPr fontId="2" type="noConversion"/>
  </si>
  <si>
    <t>공원면적</t>
    <phoneticPr fontId="2" type="noConversion"/>
  </si>
  <si>
    <t>비율</t>
    <phoneticPr fontId="2" type="noConversion"/>
  </si>
  <si>
    <t>인구수</t>
    <phoneticPr fontId="2" type="noConversion"/>
  </si>
  <si>
    <t>가정1동</t>
    <phoneticPr fontId="2" type="noConversion"/>
  </si>
  <si>
    <t>가정2동</t>
    <phoneticPr fontId="2" type="noConversion"/>
  </si>
  <si>
    <t>가정3동</t>
  </si>
  <si>
    <t>가좌1동</t>
    <phoneticPr fontId="2" type="noConversion"/>
  </si>
  <si>
    <t>검단1동</t>
    <phoneticPr fontId="2" type="noConversion"/>
  </si>
  <si>
    <t>검암경서동</t>
    <phoneticPr fontId="2" type="noConversion"/>
  </si>
  <si>
    <t>석남1동</t>
    <phoneticPr fontId="2" type="noConversion"/>
  </si>
  <si>
    <t>신현원창동</t>
    <phoneticPr fontId="2" type="noConversion"/>
  </si>
  <si>
    <t>연희동</t>
    <phoneticPr fontId="2" type="noConversion"/>
  </si>
  <si>
    <t>청라1동</t>
    <phoneticPr fontId="2" type="noConversion"/>
  </si>
  <si>
    <t>청라2동</t>
    <phoneticPr fontId="2" type="noConversion"/>
  </si>
  <si>
    <t>청라3동</t>
    <phoneticPr fontId="2" type="noConversion"/>
  </si>
  <si>
    <t>검단2동</t>
    <phoneticPr fontId="2" type="noConversion"/>
  </si>
  <si>
    <t>청라3동</t>
    <phoneticPr fontId="2" type="noConversion"/>
  </si>
  <si>
    <t>청라1동</t>
    <phoneticPr fontId="2" type="noConversion"/>
  </si>
  <si>
    <t>청라2동</t>
    <phoneticPr fontId="2" type="noConversion"/>
  </si>
  <si>
    <t>가정지구1호근린공원</t>
    <phoneticPr fontId="2" type="noConversion"/>
  </si>
  <si>
    <t>가정지구2호근린공원</t>
    <phoneticPr fontId="2" type="noConversion"/>
  </si>
  <si>
    <t>가정동 100-19</t>
    <phoneticPr fontId="2" type="noConversion"/>
  </si>
  <si>
    <t>원창동 산9-4</t>
    <phoneticPr fontId="2" type="noConversion"/>
  </si>
  <si>
    <t>근린공원</t>
    <phoneticPr fontId="2" type="noConversion"/>
  </si>
  <si>
    <t>가정지구1호어린이공원</t>
    <phoneticPr fontId="2" type="noConversion"/>
  </si>
  <si>
    <t>가정지구2호어린이공원</t>
  </si>
  <si>
    <t>가정지구3호어린이공원</t>
  </si>
  <si>
    <t>가정지구4호어린이공원</t>
  </si>
  <si>
    <t>가정동 73-33</t>
    <phoneticPr fontId="2" type="noConversion"/>
  </si>
  <si>
    <t>가정동 441</t>
    <phoneticPr fontId="2" type="noConversion"/>
  </si>
  <si>
    <t>신현동 213-9</t>
    <phoneticPr fontId="2" type="noConversion"/>
  </si>
  <si>
    <t>가정동 145</t>
    <phoneticPr fontId="2" type="noConversion"/>
  </si>
  <si>
    <t>어린이공원</t>
    <phoneticPr fontId="2" type="noConversion"/>
  </si>
  <si>
    <t>가정지구1호수변공원</t>
    <phoneticPr fontId="2" type="noConversion"/>
  </si>
  <si>
    <t>가정지구2호수변공원</t>
  </si>
  <si>
    <t>가정지구3호수변공원</t>
  </si>
  <si>
    <t>가정동 71-47</t>
    <phoneticPr fontId="2" type="noConversion"/>
  </si>
  <si>
    <t>가정동 71-151</t>
    <phoneticPr fontId="2" type="noConversion"/>
  </si>
  <si>
    <t>가정동 71-170</t>
    <phoneticPr fontId="2" type="noConversion"/>
  </si>
  <si>
    <t>수변공원</t>
    <phoneticPr fontId="2" type="noConversion"/>
  </si>
  <si>
    <t>소첨도공원(1호)</t>
    <phoneticPr fontId="2" type="noConversion"/>
  </si>
  <si>
    <t>율도공원(2호)</t>
    <phoneticPr fontId="2" type="noConversion"/>
  </si>
  <si>
    <t>원창동 485-5</t>
    <phoneticPr fontId="2" type="noConversion"/>
  </si>
  <si>
    <t>원창동 486-1</t>
    <phoneticPr fontId="2" type="noConversion"/>
  </si>
  <si>
    <t>신현원창동</t>
    <phoneticPr fontId="2" type="noConversion"/>
  </si>
  <si>
    <t>가정1동</t>
    <phoneticPr fontId="2" type="noConversion"/>
  </si>
  <si>
    <t>수변공원</t>
    <phoneticPr fontId="2" type="noConversion"/>
  </si>
  <si>
    <t>불로동 766-1</t>
    <phoneticPr fontId="2" type="noConversion"/>
  </si>
  <si>
    <t>불로동 773-8</t>
    <phoneticPr fontId="2" type="noConversion"/>
  </si>
  <si>
    <t>불로동 785-10</t>
    <phoneticPr fontId="2" type="noConversion"/>
  </si>
  <si>
    <t>불로동 793-2</t>
    <phoneticPr fontId="2" type="noConversion"/>
  </si>
  <si>
    <t>불로동 803-4</t>
    <phoneticPr fontId="2" type="noConversion"/>
  </si>
  <si>
    <t xml:space="preserve">불로동 332-3 </t>
    <phoneticPr fontId="2" type="noConversion"/>
  </si>
  <si>
    <t>불로동 367</t>
    <phoneticPr fontId="2" type="noConversion"/>
  </si>
  <si>
    <t>오류동 1611-4</t>
    <phoneticPr fontId="2" type="noConversion"/>
  </si>
  <si>
    <t>오류동 1665-2</t>
    <phoneticPr fontId="2" type="noConversion"/>
  </si>
  <si>
    <t>오류동 1656-4</t>
    <phoneticPr fontId="2" type="noConversion"/>
  </si>
  <si>
    <t>마전동 75-1</t>
    <phoneticPr fontId="2" type="noConversion"/>
  </si>
  <si>
    <t>가정동 494</t>
    <phoneticPr fontId="2" type="noConversion"/>
  </si>
  <si>
    <t>가정동 529</t>
    <phoneticPr fontId="2" type="noConversion"/>
  </si>
  <si>
    <t>가정동 536-47</t>
    <phoneticPr fontId="2" type="noConversion"/>
  </si>
  <si>
    <t>가정동 545</t>
    <phoneticPr fontId="2" type="noConversion"/>
  </si>
  <si>
    <t>가좌동 157</t>
    <phoneticPr fontId="2" type="noConversion"/>
  </si>
  <si>
    <t>가좌동 30-130</t>
    <phoneticPr fontId="2" type="noConversion"/>
  </si>
  <si>
    <t>가좌동 606-3</t>
    <phoneticPr fontId="2" type="noConversion"/>
  </si>
  <si>
    <t>가좌동 219</t>
    <phoneticPr fontId="2" type="noConversion"/>
  </si>
  <si>
    <t>가좌동 198-11</t>
    <phoneticPr fontId="2" type="noConversion"/>
  </si>
  <si>
    <t>가좌동 354</t>
    <phoneticPr fontId="2" type="noConversion"/>
  </si>
  <si>
    <t>가좌동 397</t>
    <phoneticPr fontId="2" type="noConversion"/>
  </si>
  <si>
    <t>가좌동 307</t>
    <phoneticPr fontId="2" type="noConversion"/>
  </si>
  <si>
    <t>가좌동 339</t>
    <phoneticPr fontId="2" type="noConversion"/>
  </si>
  <si>
    <t>135개소</t>
    <phoneticPr fontId="2" type="noConversion"/>
  </si>
  <si>
    <t>경서동 996</t>
    <phoneticPr fontId="2" type="noConversion"/>
  </si>
  <si>
    <t>검암동 496</t>
    <phoneticPr fontId="2" type="noConversion"/>
  </si>
  <si>
    <t>경서동 678</t>
    <phoneticPr fontId="2" type="noConversion"/>
  </si>
  <si>
    <t>검암동 594-2</t>
    <phoneticPr fontId="2" type="noConversion"/>
  </si>
  <si>
    <t>검암동 636-6</t>
    <phoneticPr fontId="2" type="noConversion"/>
  </si>
  <si>
    <t>검암동 619-5</t>
    <phoneticPr fontId="2" type="noConversion"/>
  </si>
  <si>
    <t>검암동 504-1</t>
    <phoneticPr fontId="2" type="noConversion"/>
  </si>
  <si>
    <t>경서동 760</t>
    <phoneticPr fontId="2" type="noConversion"/>
  </si>
  <si>
    <t>서구 조성공원 현황</t>
    <phoneticPr fontId="2" type="noConversion"/>
  </si>
</sst>
</file>

<file path=xl/styles.xml><?xml version="1.0" encoding="utf-8"?>
<styleSheet xmlns="http://schemas.openxmlformats.org/spreadsheetml/2006/main">
  <numFmts count="11">
    <numFmt numFmtId="41" formatCode="_-* #,##0_-;\-* #,##0_-;_-* &quot;-&quot;_-;_-@_-"/>
    <numFmt numFmtId="43" formatCode="_-* #,##0.00_-;\-* #,##0.00_-;_-* &quot;-&quot;??_-;_-@_-"/>
    <numFmt numFmtId="183" formatCode="#,##0.0_ "/>
    <numFmt numFmtId="186" formatCode="_-* #,##0.0_-;\-* #,##0.0_-;_-* &quot;-&quot;?_-;_-@_-"/>
    <numFmt numFmtId="187" formatCode="#,##0.0_);[Red]\(#,##0.0\)"/>
    <numFmt numFmtId="191" formatCode="_-* #,##0.0_-;\-* #,##0.0_-;_-* &quot;-&quot;_-;_-@_-"/>
    <numFmt numFmtId="193" formatCode="_ * #,##0_ ;_ * \-#,##0_ ;_ * &quot;-&quot;_ ;_ @_ "/>
    <numFmt numFmtId="194" formatCode="_ * #,##0.00_ ;_ * \-#,##0.00_ ;_ * &quot;-&quot;??_ ;_ @_ "/>
    <numFmt numFmtId="195" formatCode="#.##"/>
    <numFmt numFmtId="196" formatCode="#,##0.000;[Red]&quot;-&quot;#,##0.000"/>
    <numFmt numFmtId="203" formatCode="#&quot;개&quot;&quot;소&quot;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1"/>
      <color indexed="8"/>
      <name val="맑은 고딕,한컴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vertAlign val="superscript"/>
      <sz val="12"/>
      <name val="돋움"/>
      <family val="3"/>
      <charset val="129"/>
    </font>
    <font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Arial"/>
      <family val="2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u/>
      <sz val="12"/>
      <color indexed="12"/>
      <name val="Tms Rmn"/>
      <family val="1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궁서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195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0" fontId="17" fillId="0" borderId="0"/>
    <xf numFmtId="0" fontId="14" fillId="0" borderId="0"/>
    <xf numFmtId="38" fontId="19" fillId="2" borderId="0" applyNumberFormat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10" fontId="19" fillId="3" borderId="3" applyNumberFormat="0" applyBorder="0" applyAlignment="0" applyProtection="0"/>
    <xf numFmtId="0" fontId="15" fillId="0" borderId="0"/>
    <xf numFmtId="10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4" fillId="0" borderId="0"/>
    <xf numFmtId="193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0" fontId="1" fillId="0" borderId="0"/>
    <xf numFmtId="0" fontId="27" fillId="0" borderId="0">
      <alignment vertical="center"/>
    </xf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2" fillId="0" borderId="0">
      <alignment vertical="center"/>
    </xf>
    <xf numFmtId="0" fontId="27" fillId="0" borderId="0">
      <alignment vertical="center"/>
    </xf>
    <xf numFmtId="0" fontId="23" fillId="0" borderId="0">
      <alignment vertical="center"/>
    </xf>
    <xf numFmtId="0" fontId="27" fillId="0" borderId="0">
      <alignment vertical="center"/>
    </xf>
    <xf numFmtId="0" fontId="2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  <xf numFmtId="0" fontId="1" fillId="0" borderId="0"/>
    <xf numFmtId="0" fontId="1" fillId="0" borderId="0"/>
    <xf numFmtId="0" fontId="2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1" fillId="0" borderId="0"/>
    <xf numFmtId="0" fontId="27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>
      <alignment vertical="center"/>
    </xf>
    <xf numFmtId="183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10" fontId="0" fillId="0" borderId="4" xfId="0" applyNumberFormat="1" applyBorder="1">
      <alignment vertical="center"/>
    </xf>
    <xf numFmtId="0" fontId="0" fillId="0" borderId="5" xfId="0" applyBorder="1">
      <alignment vertical="center"/>
    </xf>
    <xf numFmtId="41" fontId="0" fillId="0" borderId="4" xfId="12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0" fontId="0" fillId="0" borderId="6" xfId="0" applyNumberFormat="1" applyBorder="1">
      <alignment vertical="center"/>
    </xf>
    <xf numFmtId="41" fontId="0" fillId="0" borderId="6" xfId="12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0" fontId="0" fillId="0" borderId="8" xfId="0" applyNumberFormat="1" applyBorder="1">
      <alignment vertical="center"/>
    </xf>
    <xf numFmtId="41" fontId="0" fillId="0" borderId="8" xfId="12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83" fontId="0" fillId="0" borderId="16" xfId="0" applyNumberFormat="1" applyBorder="1">
      <alignment vertical="center"/>
    </xf>
    <xf numFmtId="183" fontId="0" fillId="0" borderId="17" xfId="0" applyNumberFormat="1" applyBorder="1">
      <alignment vertical="center"/>
    </xf>
    <xf numFmtId="183" fontId="0" fillId="0" borderId="18" xfId="0" applyNumberFormat="1" applyBorder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83" fontId="5" fillId="0" borderId="22" xfId="0" applyNumberFormat="1" applyFont="1" applyBorder="1">
      <alignment vertical="center"/>
    </xf>
    <xf numFmtId="10" fontId="5" fillId="0" borderId="20" xfId="0" applyNumberFormat="1" applyFont="1" applyBorder="1">
      <alignment vertical="center"/>
    </xf>
    <xf numFmtId="183" fontId="5" fillId="0" borderId="20" xfId="0" applyNumberFormat="1" applyFont="1" applyBorder="1">
      <alignment vertical="center"/>
    </xf>
    <xf numFmtId="0" fontId="5" fillId="0" borderId="23" xfId="0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32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186" fontId="10" fillId="0" borderId="3" xfId="12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86" fontId="10" fillId="4" borderId="32" xfId="12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86" fontId="0" fillId="0" borderId="0" xfId="0" applyNumberFormat="1">
      <alignment vertical="center"/>
    </xf>
    <xf numFmtId="19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91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91" fontId="0" fillId="0" borderId="3" xfId="12" applyNumberFormat="1" applyFont="1" applyBorder="1" applyAlignment="1">
      <alignment horizontal="center" vertical="center"/>
    </xf>
    <xf numFmtId="191" fontId="5" fillId="0" borderId="3" xfId="0" applyNumberFormat="1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41" fontId="0" fillId="0" borderId="3" xfId="12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0" fillId="0" borderId="0" xfId="12" applyFont="1">
      <alignment vertical="center"/>
    </xf>
    <xf numFmtId="191" fontId="25" fillId="5" borderId="0" xfId="20" applyNumberFormat="1" applyFont="1" applyFill="1" applyBorder="1" applyAlignment="1">
      <alignment horizontal="center" vertical="center"/>
    </xf>
    <xf numFmtId="43" fontId="0" fillId="0" borderId="0" xfId="0" applyNumberFormat="1">
      <alignment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203" fontId="9" fillId="0" borderId="36" xfId="0" applyNumberFormat="1" applyFont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86" fontId="4" fillId="0" borderId="37" xfId="12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86" fontId="10" fillId="0" borderId="3" xfId="12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191" fontId="10" fillId="0" borderId="3" xfId="12" applyNumberFormat="1" applyFont="1" applyFill="1" applyBorder="1" applyAlignment="1">
      <alignment horizontal="center" vertical="center"/>
    </xf>
    <xf numFmtId="187" fontId="10" fillId="0" borderId="3" xfId="0" applyNumberFormat="1" applyFont="1" applyFill="1" applyBorder="1" applyAlignment="1">
      <alignment horizontal="center" vertical="center" wrapText="1"/>
    </xf>
    <xf numFmtId="186" fontId="10" fillId="0" borderId="3" xfId="0" applyNumberFormat="1" applyFont="1" applyFill="1" applyBorder="1" applyAlignment="1">
      <alignment horizontal="right" vertical="center"/>
    </xf>
    <xf numFmtId="186" fontId="10" fillId="0" borderId="3" xfId="0" applyNumberFormat="1" applyFont="1" applyFill="1" applyBorder="1" applyAlignment="1">
      <alignment vertical="center" shrinkToFit="1"/>
    </xf>
    <xf numFmtId="186" fontId="10" fillId="0" borderId="3" xfId="0" applyNumberFormat="1" applyFont="1" applyFill="1" applyBorder="1" applyAlignment="1">
      <alignment vertical="center"/>
    </xf>
    <xf numFmtId="186" fontId="10" fillId="0" borderId="3" xfId="12" applyNumberFormat="1" applyFont="1" applyFill="1" applyBorder="1" applyAlignment="1">
      <alignment vertical="center"/>
    </xf>
    <xf numFmtId="186" fontId="10" fillId="0" borderId="3" xfId="12" applyNumberFormat="1" applyFont="1" applyFill="1" applyBorder="1" applyAlignment="1">
      <alignment horizontal="right" vertical="center"/>
    </xf>
    <xf numFmtId="0" fontId="10" fillId="5" borderId="3" xfId="31" applyFont="1" applyFill="1" applyBorder="1" applyAlignment="1">
      <alignment horizontal="center" vertical="center"/>
    </xf>
    <xf numFmtId="191" fontId="10" fillId="5" borderId="3" xfId="20" applyNumberFormat="1" applyFont="1" applyFill="1" applyBorder="1" applyAlignment="1">
      <alignment horizontal="center" vertical="center"/>
    </xf>
    <xf numFmtId="0" fontId="10" fillId="0" borderId="3" xfId="31" applyFont="1" applyFill="1" applyBorder="1" applyAlignment="1">
      <alignment horizontal="center" vertical="center"/>
    </xf>
    <xf numFmtId="191" fontId="10" fillId="0" borderId="3" xfId="2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8" fillId="5" borderId="3" xfId="83" applyFont="1" applyFill="1" applyBorder="1" applyAlignment="1">
      <alignment vertical="center" wrapText="1"/>
    </xf>
    <xf numFmtId="0" fontId="8" fillId="0" borderId="3" xfId="83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15">
    <cellStyle name="AeE­ [0]_PERSONAL" xfId="1"/>
    <cellStyle name="AeE­_PERSONAL" xfId="2"/>
    <cellStyle name="ALIGNMENT" xfId="3"/>
    <cellStyle name="C￥AØ_PERSONAL" xfId="4"/>
    <cellStyle name="Grey" xfId="5"/>
    <cellStyle name="Header1" xfId="6"/>
    <cellStyle name="Header2" xfId="7"/>
    <cellStyle name="Input [yellow]" xfId="8"/>
    <cellStyle name="Normal - Style1" xfId="9"/>
    <cellStyle name="Percent [2]" xfId="10"/>
    <cellStyle name="백분율 2" xfId="11"/>
    <cellStyle name="쉼표 [0]" xfId="12" builtinId="6"/>
    <cellStyle name="쉼표 [0] 2" xfId="13"/>
    <cellStyle name="쉼표 [0] 2 2" xfId="14"/>
    <cellStyle name="쉼표 [0] 2 2 2" xfId="15"/>
    <cellStyle name="쉼표 [0] 2 3" xfId="16"/>
    <cellStyle name="쉼표 [0] 2 3 2" xfId="17"/>
    <cellStyle name="쉼표 [0] 2 4" xfId="18"/>
    <cellStyle name="쉼표 [0] 2 4 2" xfId="19"/>
    <cellStyle name="쉼표 [0] 3" xfId="20"/>
    <cellStyle name="쉼표 [0] 3 2" xfId="21"/>
    <cellStyle name="쉼표 [0] 4" xfId="22"/>
    <cellStyle name="쉼표 [0] 4 2" xfId="23"/>
    <cellStyle name="쉼표 [0] 5" xfId="24"/>
    <cellStyle name="쉼표 [0] 5 2" xfId="25"/>
    <cellStyle name="스타일 1" xfId="26"/>
    <cellStyle name="콤마 [0]_95" xfId="27"/>
    <cellStyle name="콤마_95" xfId="28"/>
    <cellStyle name="표준" xfId="0" builtinId="0"/>
    <cellStyle name="표준 10" xfId="29"/>
    <cellStyle name="표준 10 2" xfId="30"/>
    <cellStyle name="표준 11" xfId="31"/>
    <cellStyle name="표준 12" xfId="32"/>
    <cellStyle name="표준 12 2" xfId="33"/>
    <cellStyle name="표준 13" xfId="34"/>
    <cellStyle name="표준 13 2" xfId="35"/>
    <cellStyle name="표준 14" xfId="36"/>
    <cellStyle name="표준 15" xfId="37"/>
    <cellStyle name="표준 16" xfId="38"/>
    <cellStyle name="표준 17" xfId="39"/>
    <cellStyle name="표준 18" xfId="40"/>
    <cellStyle name="표준 19" xfId="41"/>
    <cellStyle name="표준 2" xfId="42"/>
    <cellStyle name="표준 2 2" xfId="43"/>
    <cellStyle name="표준 2 3" xfId="44"/>
    <cellStyle name="표준 2 4" xfId="45"/>
    <cellStyle name="표준 20" xfId="46"/>
    <cellStyle name="표준 21" xfId="47"/>
    <cellStyle name="표준 22" xfId="48"/>
    <cellStyle name="표준 23" xfId="49"/>
    <cellStyle name="표준 24" xfId="50"/>
    <cellStyle name="표준 25" xfId="51"/>
    <cellStyle name="표준 26" xfId="52"/>
    <cellStyle name="표준 27" xfId="53"/>
    <cellStyle name="표준 28" xfId="54"/>
    <cellStyle name="표준 29" xfId="55"/>
    <cellStyle name="표준 3" xfId="56"/>
    <cellStyle name="표준 3 2" xfId="57"/>
    <cellStyle name="표준 3 3" xfId="58"/>
    <cellStyle name="표준 3 4" xfId="59"/>
    <cellStyle name="표준 3 4 2" xfId="60"/>
    <cellStyle name="표준 3 5" xfId="61"/>
    <cellStyle name="표준 3 5 2" xfId="62"/>
    <cellStyle name="표준 3 6" xfId="63"/>
    <cellStyle name="표준 30" xfId="64"/>
    <cellStyle name="표준 31" xfId="65"/>
    <cellStyle name="표준 32" xfId="66"/>
    <cellStyle name="표준 33" xfId="67"/>
    <cellStyle name="표준 34" xfId="68"/>
    <cellStyle name="표준 35" xfId="69"/>
    <cellStyle name="표준 36" xfId="70"/>
    <cellStyle name="표준 37" xfId="71"/>
    <cellStyle name="표준 38" xfId="72"/>
    <cellStyle name="표준 39" xfId="73"/>
    <cellStyle name="표준 4" xfId="74"/>
    <cellStyle name="표준 4 2" xfId="75"/>
    <cellStyle name="표준 40" xfId="76"/>
    <cellStyle name="표준 41" xfId="77"/>
    <cellStyle name="표준 42" xfId="78"/>
    <cellStyle name="표준 43" xfId="79"/>
    <cellStyle name="표준 44" xfId="80"/>
    <cellStyle name="표준 45" xfId="81"/>
    <cellStyle name="표준 46" xfId="82"/>
    <cellStyle name="표준 47" xfId="83"/>
    <cellStyle name="표준 48" xfId="84"/>
    <cellStyle name="표준 49" xfId="85"/>
    <cellStyle name="표준 5" xfId="86"/>
    <cellStyle name="표준 5 2" xfId="87"/>
    <cellStyle name="표준 50" xfId="88"/>
    <cellStyle name="표준 51" xfId="89"/>
    <cellStyle name="표준 52" xfId="90"/>
    <cellStyle name="표준 53" xfId="91"/>
    <cellStyle name="표준 54" xfId="92"/>
    <cellStyle name="표준 55" xfId="93"/>
    <cellStyle name="표준 56" xfId="94"/>
    <cellStyle name="표준 57" xfId="95"/>
    <cellStyle name="표준 58" xfId="96"/>
    <cellStyle name="표준 59" xfId="97"/>
    <cellStyle name="표준 6" xfId="98"/>
    <cellStyle name="표준 60" xfId="99"/>
    <cellStyle name="표준 61" xfId="100"/>
    <cellStyle name="표준 62" xfId="101"/>
    <cellStyle name="표준 63" xfId="102"/>
    <cellStyle name="표준 64" xfId="103"/>
    <cellStyle name="표준 65" xfId="104"/>
    <cellStyle name="표준 66" xfId="105"/>
    <cellStyle name="표준 67" xfId="106"/>
    <cellStyle name="표준 68" xfId="107"/>
    <cellStyle name="표준 7" xfId="108"/>
    <cellStyle name="표준 7 2" xfId="109"/>
    <cellStyle name="표준 8" xfId="110"/>
    <cellStyle name="표준 8 2" xfId="111"/>
    <cellStyle name="표준 9" xfId="112"/>
    <cellStyle name="표준 9 2" xfId="113"/>
    <cellStyle name="하이퍼링크 2" xfId="1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A1:H143"/>
  <sheetViews>
    <sheetView tabSelected="1" view="pageBreakPreview" zoomScale="85" zoomScaleNormal="100" zoomScaleSheetLayoutView="85" workbookViewId="0">
      <pane ySplit="3" topLeftCell="A4" activePane="bottomLeft" state="frozen"/>
      <selection activeCell="A2" sqref="A2:A4"/>
      <selection pane="bottomLeft" sqref="A1:F1"/>
    </sheetView>
  </sheetViews>
  <sheetFormatPr defaultRowHeight="18.75" customHeight="1"/>
  <cols>
    <col min="1" max="1" width="3.44140625" bestFit="1" customWidth="1"/>
    <col min="2" max="2" width="26.21875" customWidth="1"/>
    <col min="3" max="3" width="19.109375" style="49" customWidth="1"/>
    <col min="4" max="4" width="15.33203125" bestFit="1" customWidth="1"/>
    <col min="5" max="5" width="11" bestFit="1" customWidth="1"/>
    <col min="6" max="6" width="14.33203125" customWidth="1"/>
    <col min="8" max="8" width="13.33203125" bestFit="1" customWidth="1"/>
  </cols>
  <sheetData>
    <row r="1" spans="1:6" ht="39.950000000000003" customHeight="1">
      <c r="A1" s="95" t="s">
        <v>386</v>
      </c>
      <c r="B1" s="95"/>
      <c r="C1" s="95"/>
      <c r="D1" s="95"/>
      <c r="E1" s="95"/>
      <c r="F1" s="95"/>
    </row>
    <row r="2" spans="1:6" ht="7.5" customHeight="1">
      <c r="D2" s="1"/>
    </row>
    <row r="3" spans="1:6" ht="30.75" customHeight="1">
      <c r="A3" s="72"/>
      <c r="B3" s="47" t="s">
        <v>110</v>
      </c>
      <c r="C3" s="50" t="s">
        <v>8</v>
      </c>
      <c r="D3" s="46" t="s">
        <v>9</v>
      </c>
      <c r="E3" s="46" t="s">
        <v>109</v>
      </c>
      <c r="F3" s="46" t="s">
        <v>23</v>
      </c>
    </row>
    <row r="4" spans="1:6" ht="20.100000000000001" customHeight="1">
      <c r="A4" s="73"/>
      <c r="B4" s="74" t="s">
        <v>377</v>
      </c>
      <c r="C4" s="75"/>
      <c r="D4" s="76">
        <f>SUM(D5:D139)</f>
        <v>1493249.5999999994</v>
      </c>
      <c r="E4" s="77"/>
      <c r="F4" s="77"/>
    </row>
    <row r="5" spans="1:6" ht="20.100000000000001" customHeight="1">
      <c r="A5" s="57">
        <v>1</v>
      </c>
      <c r="B5" s="53" t="s">
        <v>25</v>
      </c>
      <c r="C5" s="91" t="s">
        <v>364</v>
      </c>
      <c r="D5" s="78">
        <v>6611.9</v>
      </c>
      <c r="E5" s="53" t="s">
        <v>118</v>
      </c>
      <c r="F5" s="52" t="s">
        <v>119</v>
      </c>
    </row>
    <row r="6" spans="1:6" s="51" customFormat="1" ht="20.100000000000001" customHeight="1">
      <c r="A6" s="57">
        <v>2</v>
      </c>
      <c r="B6" s="53" t="s">
        <v>26</v>
      </c>
      <c r="C6" s="91" t="s">
        <v>365</v>
      </c>
      <c r="D6" s="54">
        <v>12048.6</v>
      </c>
      <c r="E6" s="53" t="s">
        <v>118</v>
      </c>
      <c r="F6" s="55" t="s">
        <v>119</v>
      </c>
    </row>
    <row r="7" spans="1:6" s="51" customFormat="1" ht="20.100000000000001" customHeight="1">
      <c r="A7" s="57">
        <v>3</v>
      </c>
      <c r="B7" s="53" t="s">
        <v>120</v>
      </c>
      <c r="C7" s="91" t="s">
        <v>366</v>
      </c>
      <c r="D7" s="54">
        <v>16200</v>
      </c>
      <c r="E7" s="53" t="s">
        <v>121</v>
      </c>
      <c r="F7" s="55" t="s">
        <v>122</v>
      </c>
    </row>
    <row r="8" spans="1:6" ht="20.100000000000001" customHeight="1">
      <c r="A8" s="57">
        <v>4</v>
      </c>
      <c r="B8" s="53" t="s">
        <v>27</v>
      </c>
      <c r="C8" s="91" t="s">
        <v>367</v>
      </c>
      <c r="D8" s="78">
        <v>33836.800000000003</v>
      </c>
      <c r="E8" s="53" t="s">
        <v>118</v>
      </c>
      <c r="F8" s="52" t="s">
        <v>123</v>
      </c>
    </row>
    <row r="9" spans="1:6" ht="20.100000000000001" customHeight="1">
      <c r="A9" s="57">
        <v>5</v>
      </c>
      <c r="B9" s="53" t="s">
        <v>124</v>
      </c>
      <c r="C9" s="91" t="s">
        <v>368</v>
      </c>
      <c r="D9" s="78">
        <v>5572</v>
      </c>
      <c r="E9" s="57" t="s">
        <v>118</v>
      </c>
      <c r="F9" s="57" t="s">
        <v>125</v>
      </c>
    </row>
    <row r="10" spans="1:6" ht="20.100000000000001" customHeight="1">
      <c r="A10" s="57">
        <v>6</v>
      </c>
      <c r="B10" s="53" t="s">
        <v>83</v>
      </c>
      <c r="C10" s="91" t="s">
        <v>369</v>
      </c>
      <c r="D10" s="78">
        <v>9106</v>
      </c>
      <c r="E10" s="53" t="s">
        <v>126</v>
      </c>
      <c r="F10" s="52" t="s">
        <v>127</v>
      </c>
    </row>
    <row r="11" spans="1:6" ht="20.100000000000001" customHeight="1">
      <c r="A11" s="57">
        <v>7</v>
      </c>
      <c r="B11" s="53" t="s">
        <v>10</v>
      </c>
      <c r="C11" s="91" t="s">
        <v>370</v>
      </c>
      <c r="D11" s="78">
        <v>46821.2</v>
      </c>
      <c r="E11" s="57" t="s">
        <v>121</v>
      </c>
      <c r="F11" s="57" t="s">
        <v>113</v>
      </c>
    </row>
    <row r="12" spans="1:6" ht="20.100000000000001" customHeight="1">
      <c r="A12" s="57">
        <v>8</v>
      </c>
      <c r="B12" s="53" t="s">
        <v>15</v>
      </c>
      <c r="C12" s="91" t="s">
        <v>371</v>
      </c>
      <c r="D12" s="78">
        <v>8939</v>
      </c>
      <c r="E12" s="57" t="s">
        <v>121</v>
      </c>
      <c r="F12" s="57" t="s">
        <v>233</v>
      </c>
    </row>
    <row r="13" spans="1:6" ht="20.100000000000001" customHeight="1">
      <c r="A13" s="57">
        <v>9</v>
      </c>
      <c r="B13" s="53" t="s">
        <v>29</v>
      </c>
      <c r="C13" s="91" t="s">
        <v>372</v>
      </c>
      <c r="D13" s="78">
        <v>7988.4</v>
      </c>
      <c r="E13" s="53" t="s">
        <v>118</v>
      </c>
      <c r="F13" s="52" t="s">
        <v>113</v>
      </c>
    </row>
    <row r="14" spans="1:6" ht="20.100000000000001" customHeight="1">
      <c r="A14" s="57">
        <v>10</v>
      </c>
      <c r="B14" s="53" t="s">
        <v>31</v>
      </c>
      <c r="C14" s="91" t="s">
        <v>373</v>
      </c>
      <c r="D14" s="78">
        <v>1920</v>
      </c>
      <c r="E14" s="53" t="s">
        <v>118</v>
      </c>
      <c r="F14" s="52" t="s">
        <v>114</v>
      </c>
    </row>
    <row r="15" spans="1:6" ht="20.100000000000001" customHeight="1">
      <c r="A15" s="57">
        <v>11</v>
      </c>
      <c r="B15" s="53" t="s">
        <v>32</v>
      </c>
      <c r="C15" s="91" t="s">
        <v>374</v>
      </c>
      <c r="D15" s="78">
        <v>3000.5</v>
      </c>
      <c r="E15" s="53" t="s">
        <v>118</v>
      </c>
      <c r="F15" s="52" t="s">
        <v>114</v>
      </c>
    </row>
    <row r="16" spans="1:6" ht="20.100000000000001" customHeight="1">
      <c r="A16" s="57">
        <v>12</v>
      </c>
      <c r="B16" s="53" t="s">
        <v>30</v>
      </c>
      <c r="C16" s="91" t="s">
        <v>375</v>
      </c>
      <c r="D16" s="78">
        <v>4278</v>
      </c>
      <c r="E16" s="53" t="s">
        <v>118</v>
      </c>
      <c r="F16" s="52" t="s">
        <v>114</v>
      </c>
    </row>
    <row r="17" spans="1:6" ht="20.100000000000001" customHeight="1">
      <c r="A17" s="57">
        <v>13</v>
      </c>
      <c r="B17" s="53" t="s">
        <v>15</v>
      </c>
      <c r="C17" s="91" t="s">
        <v>376</v>
      </c>
      <c r="D17" s="78">
        <v>7280</v>
      </c>
      <c r="E17" s="53" t="s">
        <v>118</v>
      </c>
      <c r="F17" s="52" t="s">
        <v>114</v>
      </c>
    </row>
    <row r="18" spans="1:6" ht="20.100000000000001" customHeight="1">
      <c r="A18" s="57">
        <v>14</v>
      </c>
      <c r="B18" s="53" t="s">
        <v>128</v>
      </c>
      <c r="C18" s="91" t="s">
        <v>378</v>
      </c>
      <c r="D18" s="78">
        <v>21935.200000000001</v>
      </c>
      <c r="E18" s="57" t="s">
        <v>121</v>
      </c>
      <c r="F18" s="79" t="s">
        <v>112</v>
      </c>
    </row>
    <row r="19" spans="1:6" ht="20.100000000000001" customHeight="1">
      <c r="A19" s="57">
        <v>15</v>
      </c>
      <c r="B19" s="53" t="s">
        <v>13</v>
      </c>
      <c r="C19" s="91" t="s">
        <v>379</v>
      </c>
      <c r="D19" s="78">
        <v>12475.2</v>
      </c>
      <c r="E19" s="57" t="s">
        <v>121</v>
      </c>
      <c r="F19" s="57" t="s">
        <v>112</v>
      </c>
    </row>
    <row r="20" spans="1:6" ht="20.100000000000001" customHeight="1">
      <c r="A20" s="57">
        <v>16</v>
      </c>
      <c r="B20" s="53" t="s">
        <v>129</v>
      </c>
      <c r="C20" s="91" t="s">
        <v>380</v>
      </c>
      <c r="D20" s="78">
        <v>14801.3</v>
      </c>
      <c r="E20" s="57" t="s">
        <v>121</v>
      </c>
      <c r="F20" s="57" t="s">
        <v>112</v>
      </c>
    </row>
    <row r="21" spans="1:6" ht="20.100000000000001" customHeight="1">
      <c r="A21" s="57">
        <v>17</v>
      </c>
      <c r="B21" s="53" t="s">
        <v>14</v>
      </c>
      <c r="C21" s="91" t="s">
        <v>381</v>
      </c>
      <c r="D21" s="78">
        <v>5703.6</v>
      </c>
      <c r="E21" s="57" t="s">
        <v>121</v>
      </c>
      <c r="F21" s="57" t="s">
        <v>112</v>
      </c>
    </row>
    <row r="22" spans="1:6" ht="20.100000000000001" customHeight="1">
      <c r="A22" s="57">
        <v>18</v>
      </c>
      <c r="B22" s="53" t="s">
        <v>84</v>
      </c>
      <c r="C22" s="91" t="s">
        <v>382</v>
      </c>
      <c r="D22" s="78">
        <v>640.5</v>
      </c>
      <c r="E22" s="53" t="s">
        <v>130</v>
      </c>
      <c r="F22" s="52" t="s">
        <v>112</v>
      </c>
    </row>
    <row r="23" spans="1:6" ht="20.100000000000001" customHeight="1">
      <c r="A23" s="57">
        <v>19</v>
      </c>
      <c r="B23" s="53" t="s">
        <v>55</v>
      </c>
      <c r="C23" s="91" t="s">
        <v>383</v>
      </c>
      <c r="D23" s="78">
        <v>2040.3</v>
      </c>
      <c r="E23" s="53" t="s">
        <v>118</v>
      </c>
      <c r="F23" s="52" t="s">
        <v>112</v>
      </c>
    </row>
    <row r="24" spans="1:6" ht="20.100000000000001" customHeight="1">
      <c r="A24" s="57">
        <v>20</v>
      </c>
      <c r="B24" s="53" t="s">
        <v>57</v>
      </c>
      <c r="C24" s="91" t="s">
        <v>384</v>
      </c>
      <c r="D24" s="78">
        <v>2070.3000000000002</v>
      </c>
      <c r="E24" s="53" t="s">
        <v>118</v>
      </c>
      <c r="F24" s="52" t="s">
        <v>112</v>
      </c>
    </row>
    <row r="25" spans="1:6" ht="20.100000000000001" customHeight="1">
      <c r="A25" s="57">
        <v>21</v>
      </c>
      <c r="B25" s="53" t="s">
        <v>131</v>
      </c>
      <c r="C25" s="91" t="s">
        <v>385</v>
      </c>
      <c r="D25" s="78">
        <v>2236.6999999999998</v>
      </c>
      <c r="E25" s="53" t="s">
        <v>118</v>
      </c>
      <c r="F25" s="52" t="s">
        <v>112</v>
      </c>
    </row>
    <row r="26" spans="1:6" ht="20.100000000000001" customHeight="1">
      <c r="A26" s="57">
        <v>22</v>
      </c>
      <c r="B26" s="53" t="s">
        <v>231</v>
      </c>
      <c r="C26" s="91" t="s">
        <v>132</v>
      </c>
      <c r="D26" s="78">
        <v>2394.9</v>
      </c>
      <c r="E26" s="53" t="s">
        <v>118</v>
      </c>
      <c r="F26" s="52" t="s">
        <v>112</v>
      </c>
    </row>
    <row r="27" spans="1:6" ht="20.100000000000001" customHeight="1">
      <c r="A27" s="57">
        <v>23</v>
      </c>
      <c r="B27" s="53" t="s">
        <v>53</v>
      </c>
      <c r="C27" s="91" t="s">
        <v>133</v>
      </c>
      <c r="D27" s="78">
        <v>2500.1999999999998</v>
      </c>
      <c r="E27" s="53" t="s">
        <v>81</v>
      </c>
      <c r="F27" s="52" t="s">
        <v>85</v>
      </c>
    </row>
    <row r="28" spans="1:6" ht="20.100000000000001" customHeight="1">
      <c r="A28" s="57">
        <v>24</v>
      </c>
      <c r="B28" s="53" t="s">
        <v>134</v>
      </c>
      <c r="C28" s="91" t="s">
        <v>135</v>
      </c>
      <c r="D28" s="78">
        <v>2727.8</v>
      </c>
      <c r="E28" s="53" t="s">
        <v>118</v>
      </c>
      <c r="F28" s="52" t="s">
        <v>112</v>
      </c>
    </row>
    <row r="29" spans="1:6" ht="20.100000000000001" customHeight="1">
      <c r="A29" s="57">
        <v>25</v>
      </c>
      <c r="B29" s="53" t="s">
        <v>136</v>
      </c>
      <c r="C29" s="91" t="s">
        <v>137</v>
      </c>
      <c r="D29" s="78">
        <v>2779.7</v>
      </c>
      <c r="E29" s="53" t="s">
        <v>118</v>
      </c>
      <c r="F29" s="52" t="s">
        <v>112</v>
      </c>
    </row>
    <row r="30" spans="1:6" ht="20.100000000000001" customHeight="1">
      <c r="A30" s="57">
        <v>26</v>
      </c>
      <c r="B30" s="53" t="s">
        <v>58</v>
      </c>
      <c r="C30" s="91" t="s">
        <v>138</v>
      </c>
      <c r="D30" s="78">
        <v>2977.8</v>
      </c>
      <c r="E30" s="53" t="s">
        <v>118</v>
      </c>
      <c r="F30" s="52" t="s">
        <v>112</v>
      </c>
    </row>
    <row r="31" spans="1:6" ht="20.100000000000001" customHeight="1">
      <c r="A31" s="57">
        <v>27</v>
      </c>
      <c r="B31" s="53" t="s">
        <v>139</v>
      </c>
      <c r="C31" s="91" t="s">
        <v>140</v>
      </c>
      <c r="D31" s="78">
        <v>4205</v>
      </c>
      <c r="E31" s="53" t="s">
        <v>118</v>
      </c>
      <c r="F31" s="52" t="s">
        <v>112</v>
      </c>
    </row>
    <row r="32" spans="1:6" ht="20.100000000000001" customHeight="1">
      <c r="A32" s="57">
        <v>28</v>
      </c>
      <c r="B32" s="53" t="s">
        <v>54</v>
      </c>
      <c r="C32" s="91" t="s">
        <v>141</v>
      </c>
      <c r="D32" s="78">
        <v>3973.8</v>
      </c>
      <c r="E32" s="53" t="s">
        <v>118</v>
      </c>
      <c r="F32" s="52" t="s">
        <v>112</v>
      </c>
    </row>
    <row r="33" spans="1:6" ht="20.100000000000001" customHeight="1">
      <c r="A33" s="57">
        <v>29</v>
      </c>
      <c r="B33" s="53" t="s">
        <v>56</v>
      </c>
      <c r="C33" s="91" t="s">
        <v>142</v>
      </c>
      <c r="D33" s="78">
        <v>6983.5</v>
      </c>
      <c r="E33" s="53" t="s">
        <v>118</v>
      </c>
      <c r="F33" s="52" t="s">
        <v>112</v>
      </c>
    </row>
    <row r="34" spans="1:6" ht="20.100000000000001" customHeight="1">
      <c r="A34" s="57">
        <v>30</v>
      </c>
      <c r="B34" s="53" t="s">
        <v>24</v>
      </c>
      <c r="C34" s="91" t="s">
        <v>143</v>
      </c>
      <c r="D34" s="78">
        <v>6611.9</v>
      </c>
      <c r="E34" s="53" t="s">
        <v>118</v>
      </c>
      <c r="F34" s="52" t="s">
        <v>144</v>
      </c>
    </row>
    <row r="35" spans="1:6" ht="20.100000000000001" customHeight="1">
      <c r="A35" s="57">
        <v>31</v>
      </c>
      <c r="B35" s="57" t="s">
        <v>28</v>
      </c>
      <c r="C35" s="91" t="s">
        <v>145</v>
      </c>
      <c r="D35" s="78">
        <v>10880</v>
      </c>
      <c r="E35" s="53" t="s">
        <v>118</v>
      </c>
      <c r="F35" s="52" t="s">
        <v>144</v>
      </c>
    </row>
    <row r="36" spans="1:6" ht="20.100000000000001" customHeight="1">
      <c r="A36" s="57">
        <v>32</v>
      </c>
      <c r="B36" s="57" t="s">
        <v>82</v>
      </c>
      <c r="C36" s="91" t="s">
        <v>146</v>
      </c>
      <c r="D36" s="78">
        <v>33694</v>
      </c>
      <c r="E36" s="53" t="s">
        <v>126</v>
      </c>
      <c r="F36" s="52" t="s">
        <v>144</v>
      </c>
    </row>
    <row r="37" spans="1:6" ht="20.100000000000001" customHeight="1">
      <c r="A37" s="57">
        <v>33</v>
      </c>
      <c r="B37" s="57" t="s">
        <v>33</v>
      </c>
      <c r="C37" s="91" t="s">
        <v>147</v>
      </c>
      <c r="D37" s="78">
        <v>2290.1999999999998</v>
      </c>
      <c r="E37" s="53" t="s">
        <v>118</v>
      </c>
      <c r="F37" s="52" t="s">
        <v>148</v>
      </c>
    </row>
    <row r="38" spans="1:6" ht="20.100000000000001" customHeight="1">
      <c r="A38" s="57">
        <v>34</v>
      </c>
      <c r="B38" s="57" t="s">
        <v>11</v>
      </c>
      <c r="C38" s="91" t="s">
        <v>149</v>
      </c>
      <c r="D38" s="78">
        <v>57685</v>
      </c>
      <c r="E38" s="57" t="s">
        <v>121</v>
      </c>
      <c r="F38" s="57" t="s">
        <v>150</v>
      </c>
    </row>
    <row r="39" spans="1:6" ht="20.100000000000001" customHeight="1">
      <c r="A39" s="57">
        <v>35</v>
      </c>
      <c r="B39" s="57" t="s">
        <v>12</v>
      </c>
      <c r="C39" s="91" t="s">
        <v>151</v>
      </c>
      <c r="D39" s="78">
        <v>150293</v>
      </c>
      <c r="E39" s="57" t="s">
        <v>121</v>
      </c>
      <c r="F39" s="57" t="s">
        <v>115</v>
      </c>
    </row>
    <row r="40" spans="1:6" ht="20.100000000000001" customHeight="1">
      <c r="A40" s="57">
        <v>36</v>
      </c>
      <c r="B40" s="57" t="s">
        <v>51</v>
      </c>
      <c r="C40" s="91" t="s">
        <v>152</v>
      </c>
      <c r="D40" s="78">
        <v>1500.2</v>
      </c>
      <c r="E40" s="53" t="s">
        <v>118</v>
      </c>
      <c r="F40" s="52" t="s">
        <v>115</v>
      </c>
    </row>
    <row r="41" spans="1:6" ht="20.100000000000001" customHeight="1">
      <c r="A41" s="57">
        <v>37</v>
      </c>
      <c r="B41" s="57" t="s">
        <v>50</v>
      </c>
      <c r="C41" s="91" t="s">
        <v>153</v>
      </c>
      <c r="D41" s="78">
        <v>1502.9</v>
      </c>
      <c r="E41" s="53" t="s">
        <v>154</v>
      </c>
      <c r="F41" s="52" t="s">
        <v>155</v>
      </c>
    </row>
    <row r="42" spans="1:6" ht="20.100000000000001" customHeight="1">
      <c r="A42" s="57">
        <v>38</v>
      </c>
      <c r="B42" s="57" t="s">
        <v>38</v>
      </c>
      <c r="C42" s="91" t="s">
        <v>156</v>
      </c>
      <c r="D42" s="78">
        <v>1346.8</v>
      </c>
      <c r="E42" s="53" t="s">
        <v>154</v>
      </c>
      <c r="F42" s="52" t="s">
        <v>155</v>
      </c>
    </row>
    <row r="43" spans="1:6" ht="20.100000000000001" customHeight="1">
      <c r="A43" s="57">
        <v>39</v>
      </c>
      <c r="B43" s="57" t="s">
        <v>45</v>
      </c>
      <c r="C43" s="91" t="s">
        <v>157</v>
      </c>
      <c r="D43" s="78">
        <v>1682.6</v>
      </c>
      <c r="E43" s="53" t="s">
        <v>154</v>
      </c>
      <c r="F43" s="52" t="s">
        <v>155</v>
      </c>
    </row>
    <row r="44" spans="1:6" ht="20.100000000000001" customHeight="1">
      <c r="A44" s="57">
        <v>40</v>
      </c>
      <c r="B44" s="57" t="s">
        <v>40</v>
      </c>
      <c r="C44" s="91" t="s">
        <v>158</v>
      </c>
      <c r="D44" s="78">
        <v>1700.2</v>
      </c>
      <c r="E44" s="53" t="s">
        <v>154</v>
      </c>
      <c r="F44" s="52" t="s">
        <v>155</v>
      </c>
    </row>
    <row r="45" spans="1:6" ht="20.100000000000001" customHeight="1">
      <c r="A45" s="57">
        <v>41</v>
      </c>
      <c r="B45" s="57" t="s">
        <v>42</v>
      </c>
      <c r="C45" s="91" t="s">
        <v>159</v>
      </c>
      <c r="D45" s="78">
        <v>2000.9</v>
      </c>
      <c r="E45" s="53" t="s">
        <v>154</v>
      </c>
      <c r="F45" s="52" t="s">
        <v>155</v>
      </c>
    </row>
    <row r="46" spans="1:6" ht="20.100000000000001" customHeight="1">
      <c r="A46" s="57">
        <v>42</v>
      </c>
      <c r="B46" s="57" t="s">
        <v>48</v>
      </c>
      <c r="C46" s="91" t="s">
        <v>160</v>
      </c>
      <c r="D46" s="78">
        <v>2001.7</v>
      </c>
      <c r="E46" s="53" t="s">
        <v>154</v>
      </c>
      <c r="F46" s="52" t="s">
        <v>155</v>
      </c>
    </row>
    <row r="47" spans="1:6" ht="20.100000000000001" customHeight="1">
      <c r="A47" s="57">
        <v>43</v>
      </c>
      <c r="B47" s="57" t="s">
        <v>39</v>
      </c>
      <c r="C47" s="91" t="s">
        <v>161</v>
      </c>
      <c r="D47" s="78">
        <v>2100.1</v>
      </c>
      <c r="E47" s="53" t="s">
        <v>154</v>
      </c>
      <c r="F47" s="52" t="s">
        <v>155</v>
      </c>
    </row>
    <row r="48" spans="1:6" ht="20.100000000000001" customHeight="1">
      <c r="A48" s="57">
        <v>44</v>
      </c>
      <c r="B48" s="57" t="s">
        <v>43</v>
      </c>
      <c r="C48" s="91" t="s">
        <v>162</v>
      </c>
      <c r="D48" s="78">
        <v>2104</v>
      </c>
      <c r="E48" s="53" t="s">
        <v>154</v>
      </c>
      <c r="F48" s="52" t="s">
        <v>155</v>
      </c>
    </row>
    <row r="49" spans="1:8" ht="20.100000000000001" customHeight="1">
      <c r="A49" s="57">
        <v>45</v>
      </c>
      <c r="B49" s="57" t="s">
        <v>41</v>
      </c>
      <c r="C49" s="91" t="s">
        <v>163</v>
      </c>
      <c r="D49" s="78">
        <v>2104.1</v>
      </c>
      <c r="E49" s="53" t="s">
        <v>154</v>
      </c>
      <c r="F49" s="52" t="s">
        <v>155</v>
      </c>
    </row>
    <row r="50" spans="1:8" ht="20.100000000000001" customHeight="1">
      <c r="A50" s="57">
        <v>46</v>
      </c>
      <c r="B50" s="57" t="s">
        <v>49</v>
      </c>
      <c r="C50" s="91" t="s">
        <v>164</v>
      </c>
      <c r="D50" s="78">
        <v>2300.1999999999998</v>
      </c>
      <c r="E50" s="53" t="s">
        <v>154</v>
      </c>
      <c r="F50" s="52" t="s">
        <v>155</v>
      </c>
    </row>
    <row r="51" spans="1:8" ht="20.100000000000001" customHeight="1">
      <c r="A51" s="57">
        <v>47</v>
      </c>
      <c r="B51" s="57" t="s">
        <v>47</v>
      </c>
      <c r="C51" s="91" t="s">
        <v>165</v>
      </c>
      <c r="D51" s="78">
        <v>2400</v>
      </c>
      <c r="E51" s="53" t="s">
        <v>154</v>
      </c>
      <c r="F51" s="52" t="s">
        <v>155</v>
      </c>
    </row>
    <row r="52" spans="1:8" ht="20.100000000000001" customHeight="1">
      <c r="A52" s="57">
        <v>48</v>
      </c>
      <c r="B52" s="57" t="s">
        <v>46</v>
      </c>
      <c r="C52" s="91" t="s">
        <v>166</v>
      </c>
      <c r="D52" s="78">
        <v>2451</v>
      </c>
      <c r="E52" s="53" t="s">
        <v>154</v>
      </c>
      <c r="F52" s="52" t="s">
        <v>155</v>
      </c>
    </row>
    <row r="53" spans="1:8" ht="20.100000000000001" customHeight="1">
      <c r="A53" s="57">
        <v>49</v>
      </c>
      <c r="B53" s="57" t="s">
        <v>36</v>
      </c>
      <c r="C53" s="91" t="s">
        <v>167</v>
      </c>
      <c r="D53" s="78">
        <v>2567.3000000000002</v>
      </c>
      <c r="E53" s="53" t="s">
        <v>154</v>
      </c>
      <c r="F53" s="52" t="s">
        <v>155</v>
      </c>
    </row>
    <row r="54" spans="1:8" ht="20.100000000000001" customHeight="1">
      <c r="A54" s="57">
        <v>50</v>
      </c>
      <c r="B54" s="57" t="s">
        <v>37</v>
      </c>
      <c r="C54" s="91" t="s">
        <v>168</v>
      </c>
      <c r="D54" s="78">
        <v>2831.3</v>
      </c>
      <c r="E54" s="53" t="s">
        <v>154</v>
      </c>
      <c r="F54" s="52" t="s">
        <v>155</v>
      </c>
    </row>
    <row r="55" spans="1:8" ht="20.100000000000001" customHeight="1">
      <c r="A55" s="57">
        <v>51</v>
      </c>
      <c r="B55" s="57" t="s">
        <v>52</v>
      </c>
      <c r="C55" s="91" t="s">
        <v>169</v>
      </c>
      <c r="D55" s="78">
        <v>3002.7</v>
      </c>
      <c r="E55" s="53" t="s">
        <v>154</v>
      </c>
      <c r="F55" s="52" t="s">
        <v>155</v>
      </c>
    </row>
    <row r="56" spans="1:8" ht="20.100000000000001" customHeight="1">
      <c r="A56" s="57">
        <v>52</v>
      </c>
      <c r="B56" s="57" t="s">
        <v>34</v>
      </c>
      <c r="C56" s="91" t="s">
        <v>170</v>
      </c>
      <c r="D56" s="78">
        <v>3036.5</v>
      </c>
      <c r="E56" s="53" t="s">
        <v>154</v>
      </c>
      <c r="F56" s="52" t="s">
        <v>155</v>
      </c>
    </row>
    <row r="57" spans="1:8" ht="20.100000000000001" customHeight="1">
      <c r="A57" s="57">
        <v>53</v>
      </c>
      <c r="B57" s="57" t="s">
        <v>35</v>
      </c>
      <c r="C57" s="91" t="s">
        <v>171</v>
      </c>
      <c r="D57" s="78">
        <v>3102.6</v>
      </c>
      <c r="E57" s="53" t="s">
        <v>154</v>
      </c>
      <c r="F57" s="52" t="s">
        <v>155</v>
      </c>
    </row>
    <row r="58" spans="1:8" ht="20.100000000000001" customHeight="1">
      <c r="A58" s="57">
        <v>54</v>
      </c>
      <c r="B58" s="57" t="s">
        <v>44</v>
      </c>
      <c r="C58" s="91" t="s">
        <v>172</v>
      </c>
      <c r="D58" s="78">
        <v>3109.1</v>
      </c>
      <c r="E58" s="53" t="s">
        <v>154</v>
      </c>
      <c r="F58" s="52" t="s">
        <v>155</v>
      </c>
    </row>
    <row r="59" spans="1:8" ht="20.100000000000001" customHeight="1">
      <c r="A59" s="57">
        <v>55</v>
      </c>
      <c r="B59" s="57" t="s">
        <v>16</v>
      </c>
      <c r="C59" s="91" t="s">
        <v>173</v>
      </c>
      <c r="D59" s="78">
        <v>10000.1</v>
      </c>
      <c r="E59" s="57" t="s">
        <v>174</v>
      </c>
      <c r="F59" s="57" t="s">
        <v>322</v>
      </c>
    </row>
    <row r="60" spans="1:8" ht="20.100000000000001" customHeight="1">
      <c r="A60" s="57">
        <v>56</v>
      </c>
      <c r="B60" s="57" t="s">
        <v>17</v>
      </c>
      <c r="C60" s="91" t="s">
        <v>175</v>
      </c>
      <c r="D60" s="78">
        <v>11686.4</v>
      </c>
      <c r="E60" s="57" t="s">
        <v>174</v>
      </c>
      <c r="F60" s="57" t="s">
        <v>238</v>
      </c>
    </row>
    <row r="61" spans="1:8" ht="20.100000000000001" customHeight="1">
      <c r="A61" s="57">
        <v>57</v>
      </c>
      <c r="B61" s="57" t="s">
        <v>61</v>
      </c>
      <c r="C61" s="91" t="s">
        <v>62</v>
      </c>
      <c r="D61" s="78">
        <v>2948.1</v>
      </c>
      <c r="E61" s="53" t="s">
        <v>154</v>
      </c>
      <c r="F61" s="52" t="s">
        <v>232</v>
      </c>
      <c r="H61" s="59"/>
    </row>
    <row r="62" spans="1:8" ht="20.100000000000001" customHeight="1">
      <c r="A62" s="57">
        <v>58</v>
      </c>
      <c r="B62" s="57" t="s">
        <v>59</v>
      </c>
      <c r="C62" s="91" t="s">
        <v>60</v>
      </c>
      <c r="D62" s="78">
        <v>3308.7</v>
      </c>
      <c r="E62" s="53" t="s">
        <v>154</v>
      </c>
      <c r="F62" s="52" t="s">
        <v>232</v>
      </c>
      <c r="H62" s="59"/>
    </row>
    <row r="63" spans="1:8" ht="20.100000000000001" customHeight="1">
      <c r="A63" s="57">
        <v>59</v>
      </c>
      <c r="B63" s="57" t="s">
        <v>18</v>
      </c>
      <c r="C63" s="91" t="s">
        <v>177</v>
      </c>
      <c r="D63" s="78">
        <v>77340</v>
      </c>
      <c r="E63" s="57" t="s">
        <v>174</v>
      </c>
      <c r="F63" s="57" t="s">
        <v>234</v>
      </c>
      <c r="H63" s="60"/>
    </row>
    <row r="64" spans="1:8" ht="20.100000000000001" customHeight="1">
      <c r="A64" s="57">
        <v>60</v>
      </c>
      <c r="B64" s="57" t="s">
        <v>286</v>
      </c>
      <c r="C64" s="91" t="s">
        <v>179</v>
      </c>
      <c r="D64" s="78">
        <v>13213.5</v>
      </c>
      <c r="E64" s="57" t="s">
        <v>174</v>
      </c>
      <c r="F64" s="55" t="s">
        <v>180</v>
      </c>
      <c r="H64" s="59"/>
    </row>
    <row r="65" spans="1:6" ht="20.100000000000001" customHeight="1">
      <c r="A65" s="57">
        <v>61</v>
      </c>
      <c r="B65" s="57" t="s">
        <v>287</v>
      </c>
      <c r="C65" s="91" t="s">
        <v>181</v>
      </c>
      <c r="D65" s="78">
        <v>20176.5</v>
      </c>
      <c r="E65" s="57" t="s">
        <v>174</v>
      </c>
      <c r="F65" s="55" t="s">
        <v>180</v>
      </c>
    </row>
    <row r="66" spans="1:6" ht="20.100000000000001" customHeight="1">
      <c r="A66" s="57">
        <v>62</v>
      </c>
      <c r="B66" s="53" t="s">
        <v>80</v>
      </c>
      <c r="C66" s="91" t="s">
        <v>182</v>
      </c>
      <c r="D66" s="78">
        <v>1800</v>
      </c>
      <c r="E66" s="53" t="s">
        <v>154</v>
      </c>
      <c r="F66" s="52" t="s">
        <v>178</v>
      </c>
    </row>
    <row r="67" spans="1:6" ht="20.100000000000001" customHeight="1">
      <c r="A67" s="57">
        <v>63</v>
      </c>
      <c r="B67" s="53" t="s">
        <v>183</v>
      </c>
      <c r="C67" s="91" t="s">
        <v>184</v>
      </c>
      <c r="D67" s="82">
        <v>15744.7</v>
      </c>
      <c r="E67" s="57" t="s">
        <v>174</v>
      </c>
      <c r="F67" s="79" t="s">
        <v>237</v>
      </c>
    </row>
    <row r="68" spans="1:6" ht="20.100000000000001" customHeight="1">
      <c r="A68" s="57">
        <v>64</v>
      </c>
      <c r="B68" s="53" t="s">
        <v>185</v>
      </c>
      <c r="C68" s="91" t="s">
        <v>186</v>
      </c>
      <c r="D68" s="82">
        <v>12818.8</v>
      </c>
      <c r="E68" s="57" t="s">
        <v>174</v>
      </c>
      <c r="F68" s="79" t="s">
        <v>176</v>
      </c>
    </row>
    <row r="69" spans="1:6" ht="20.100000000000001" customHeight="1">
      <c r="A69" s="57">
        <v>65</v>
      </c>
      <c r="B69" s="53" t="s">
        <v>187</v>
      </c>
      <c r="C69" s="92" t="s">
        <v>188</v>
      </c>
      <c r="D69" s="83">
        <v>2297.1999999999998</v>
      </c>
      <c r="E69" s="53" t="s">
        <v>154</v>
      </c>
      <c r="F69" s="52" t="s">
        <v>236</v>
      </c>
    </row>
    <row r="70" spans="1:6" ht="20.100000000000001" customHeight="1">
      <c r="A70" s="57">
        <v>66</v>
      </c>
      <c r="B70" s="53" t="s">
        <v>189</v>
      </c>
      <c r="C70" s="91" t="s">
        <v>190</v>
      </c>
      <c r="D70" s="83">
        <v>3691.9</v>
      </c>
      <c r="E70" s="53" t="s">
        <v>154</v>
      </c>
      <c r="F70" s="52" t="s">
        <v>236</v>
      </c>
    </row>
    <row r="71" spans="1:6" ht="20.100000000000001" customHeight="1">
      <c r="A71" s="57">
        <v>67</v>
      </c>
      <c r="B71" s="53" t="s">
        <v>191</v>
      </c>
      <c r="C71" s="91" t="s">
        <v>192</v>
      </c>
      <c r="D71" s="83">
        <v>1803.3</v>
      </c>
      <c r="E71" s="53" t="s">
        <v>154</v>
      </c>
      <c r="F71" s="52" t="s">
        <v>236</v>
      </c>
    </row>
    <row r="72" spans="1:6" ht="20.100000000000001" customHeight="1">
      <c r="A72" s="57">
        <v>68</v>
      </c>
      <c r="B72" s="53" t="s">
        <v>193</v>
      </c>
      <c r="C72" s="92" t="s">
        <v>194</v>
      </c>
      <c r="D72" s="84">
        <v>3334.5</v>
      </c>
      <c r="E72" s="53" t="s">
        <v>154</v>
      </c>
      <c r="F72" s="52" t="s">
        <v>232</v>
      </c>
    </row>
    <row r="73" spans="1:6" ht="20.100000000000001" customHeight="1">
      <c r="A73" s="57">
        <v>69</v>
      </c>
      <c r="B73" s="53" t="s">
        <v>195</v>
      </c>
      <c r="C73" s="91" t="s">
        <v>196</v>
      </c>
      <c r="D73" s="78">
        <v>3753.7</v>
      </c>
      <c r="E73" s="53" t="s">
        <v>154</v>
      </c>
      <c r="F73" s="52" t="s">
        <v>176</v>
      </c>
    </row>
    <row r="74" spans="1:6" ht="20.100000000000001" customHeight="1">
      <c r="A74" s="57">
        <v>70</v>
      </c>
      <c r="B74" s="53" t="s">
        <v>197</v>
      </c>
      <c r="C74" s="91" t="s">
        <v>198</v>
      </c>
      <c r="D74" s="78">
        <v>4606.2</v>
      </c>
      <c r="E74" s="53" t="s">
        <v>154</v>
      </c>
      <c r="F74" s="52" t="s">
        <v>176</v>
      </c>
    </row>
    <row r="75" spans="1:6" ht="20.100000000000001" customHeight="1">
      <c r="A75" s="57">
        <v>71</v>
      </c>
      <c r="B75" s="53" t="s">
        <v>199</v>
      </c>
      <c r="C75" s="91" t="s">
        <v>200</v>
      </c>
      <c r="D75" s="78">
        <v>4048</v>
      </c>
      <c r="E75" s="53" t="s">
        <v>154</v>
      </c>
      <c r="F75" s="52" t="s">
        <v>176</v>
      </c>
    </row>
    <row r="76" spans="1:6" ht="20.100000000000001" customHeight="1">
      <c r="A76" s="57">
        <v>72</v>
      </c>
      <c r="B76" s="53" t="s">
        <v>201</v>
      </c>
      <c r="C76" s="91" t="s">
        <v>202</v>
      </c>
      <c r="D76" s="78">
        <v>2662.5</v>
      </c>
      <c r="E76" s="53" t="s">
        <v>154</v>
      </c>
      <c r="F76" s="52" t="s">
        <v>176</v>
      </c>
    </row>
    <row r="77" spans="1:6" ht="20.100000000000001" customHeight="1">
      <c r="A77" s="57">
        <v>73</v>
      </c>
      <c r="B77" s="53" t="s">
        <v>68</v>
      </c>
      <c r="C77" s="92" t="s">
        <v>353</v>
      </c>
      <c r="D77" s="82">
        <v>2560.6999999999998</v>
      </c>
      <c r="E77" s="53" t="s">
        <v>154</v>
      </c>
      <c r="F77" s="52" t="s">
        <v>203</v>
      </c>
    </row>
    <row r="78" spans="1:6" ht="20.100000000000001" customHeight="1">
      <c r="A78" s="57">
        <v>74</v>
      </c>
      <c r="B78" s="53" t="s">
        <v>69</v>
      </c>
      <c r="C78" s="92" t="s">
        <v>354</v>
      </c>
      <c r="D78" s="82">
        <v>1532.9</v>
      </c>
      <c r="E78" s="53" t="s">
        <v>204</v>
      </c>
      <c r="F78" s="52" t="s">
        <v>205</v>
      </c>
    </row>
    <row r="79" spans="1:6" ht="20.100000000000001" customHeight="1">
      <c r="A79" s="57">
        <v>75</v>
      </c>
      <c r="B79" s="53" t="s">
        <v>70</v>
      </c>
      <c r="C79" s="92" t="s">
        <v>355</v>
      </c>
      <c r="D79" s="80">
        <v>1513.3</v>
      </c>
      <c r="E79" s="53" t="s">
        <v>204</v>
      </c>
      <c r="F79" s="52" t="s">
        <v>205</v>
      </c>
    </row>
    <row r="80" spans="1:6" ht="20.100000000000001" customHeight="1">
      <c r="A80" s="57">
        <v>76</v>
      </c>
      <c r="B80" s="53" t="s">
        <v>71</v>
      </c>
      <c r="C80" s="92" t="s">
        <v>356</v>
      </c>
      <c r="D80" s="82">
        <v>2758.1</v>
      </c>
      <c r="E80" s="53" t="s">
        <v>204</v>
      </c>
      <c r="F80" s="52" t="s">
        <v>205</v>
      </c>
    </row>
    <row r="81" spans="1:6" ht="20.100000000000001" customHeight="1">
      <c r="A81" s="57">
        <v>77</v>
      </c>
      <c r="B81" s="53" t="s">
        <v>72</v>
      </c>
      <c r="C81" s="92" t="s">
        <v>357</v>
      </c>
      <c r="D81" s="82">
        <v>2253.4</v>
      </c>
      <c r="E81" s="53" t="s">
        <v>204</v>
      </c>
      <c r="F81" s="52" t="s">
        <v>205</v>
      </c>
    </row>
    <row r="82" spans="1:6" ht="20.100000000000001" customHeight="1">
      <c r="A82" s="57">
        <v>78</v>
      </c>
      <c r="B82" s="53" t="s">
        <v>20</v>
      </c>
      <c r="C82" s="91" t="s">
        <v>206</v>
      </c>
      <c r="D82" s="78">
        <v>18321.3</v>
      </c>
      <c r="E82" s="57" t="s">
        <v>207</v>
      </c>
      <c r="F82" s="57" t="s">
        <v>244</v>
      </c>
    </row>
    <row r="83" spans="1:6" ht="20.100000000000001" customHeight="1">
      <c r="A83" s="57">
        <v>79</v>
      </c>
      <c r="B83" s="53" t="s">
        <v>21</v>
      </c>
      <c r="C83" s="91" t="s">
        <v>209</v>
      </c>
      <c r="D83" s="78">
        <v>10226.9</v>
      </c>
      <c r="E83" s="57" t="s">
        <v>207</v>
      </c>
      <c r="F83" s="57" t="s">
        <v>208</v>
      </c>
    </row>
    <row r="84" spans="1:6" ht="20.100000000000001" customHeight="1">
      <c r="A84" s="57">
        <v>80</v>
      </c>
      <c r="B84" s="53" t="s">
        <v>22</v>
      </c>
      <c r="C84" s="91" t="s">
        <v>210</v>
      </c>
      <c r="D84" s="78">
        <v>11114.7</v>
      </c>
      <c r="E84" s="57" t="s">
        <v>207</v>
      </c>
      <c r="F84" s="57" t="s">
        <v>208</v>
      </c>
    </row>
    <row r="85" spans="1:6" ht="20.100000000000001" customHeight="1">
      <c r="A85" s="57">
        <v>81</v>
      </c>
      <c r="B85" s="53" t="s">
        <v>211</v>
      </c>
      <c r="C85" s="91" t="s">
        <v>66</v>
      </c>
      <c r="D85" s="78">
        <v>2949.5</v>
      </c>
      <c r="E85" s="53" t="s">
        <v>204</v>
      </c>
      <c r="F85" s="52" t="s">
        <v>208</v>
      </c>
    </row>
    <row r="86" spans="1:6" ht="20.100000000000001" customHeight="1">
      <c r="A86" s="57">
        <v>82</v>
      </c>
      <c r="B86" s="53" t="s">
        <v>212</v>
      </c>
      <c r="C86" s="91" t="s">
        <v>67</v>
      </c>
      <c r="D86" s="78">
        <v>2320.1</v>
      </c>
      <c r="E86" s="53" t="s">
        <v>204</v>
      </c>
      <c r="F86" s="52" t="s">
        <v>208</v>
      </c>
    </row>
    <row r="87" spans="1:6" ht="20.100000000000001" customHeight="1">
      <c r="A87" s="57">
        <v>83</v>
      </c>
      <c r="B87" s="53" t="s">
        <v>19</v>
      </c>
      <c r="C87" s="91" t="s">
        <v>213</v>
      </c>
      <c r="D87" s="78">
        <v>28760.799999999999</v>
      </c>
      <c r="E87" s="57" t="s">
        <v>207</v>
      </c>
      <c r="F87" s="57" t="s">
        <v>214</v>
      </c>
    </row>
    <row r="88" spans="1:6" ht="20.100000000000001" customHeight="1">
      <c r="A88" s="57">
        <v>84</v>
      </c>
      <c r="B88" s="53" t="s">
        <v>63</v>
      </c>
      <c r="C88" s="91" t="s">
        <v>215</v>
      </c>
      <c r="D88" s="85">
        <v>1956.3</v>
      </c>
      <c r="E88" s="53" t="s">
        <v>204</v>
      </c>
      <c r="F88" s="52" t="s">
        <v>214</v>
      </c>
    </row>
    <row r="89" spans="1:6" ht="20.100000000000001" customHeight="1">
      <c r="A89" s="57">
        <v>85</v>
      </c>
      <c r="B89" s="53" t="s">
        <v>64</v>
      </c>
      <c r="C89" s="91" t="s">
        <v>216</v>
      </c>
      <c r="D89" s="85">
        <v>2163.5</v>
      </c>
      <c r="E89" s="53" t="s">
        <v>204</v>
      </c>
      <c r="F89" s="52" t="s">
        <v>214</v>
      </c>
    </row>
    <row r="90" spans="1:6" ht="20.100000000000001" customHeight="1">
      <c r="A90" s="57">
        <v>86</v>
      </c>
      <c r="B90" s="53" t="s">
        <v>217</v>
      </c>
      <c r="C90" s="91" t="s">
        <v>218</v>
      </c>
      <c r="D90" s="85">
        <v>2456.1999999999998</v>
      </c>
      <c r="E90" s="53" t="s">
        <v>204</v>
      </c>
      <c r="F90" s="52" t="s">
        <v>214</v>
      </c>
    </row>
    <row r="91" spans="1:6" ht="20.100000000000001" customHeight="1">
      <c r="A91" s="57">
        <v>87</v>
      </c>
      <c r="B91" s="53" t="s">
        <v>65</v>
      </c>
      <c r="C91" s="91" t="s">
        <v>219</v>
      </c>
      <c r="D91" s="86">
        <v>5865.3</v>
      </c>
      <c r="E91" s="53" t="s">
        <v>204</v>
      </c>
      <c r="F91" s="52" t="s">
        <v>214</v>
      </c>
    </row>
    <row r="92" spans="1:6" ht="20.100000000000001" customHeight="1">
      <c r="A92" s="57">
        <v>88</v>
      </c>
      <c r="B92" s="53" t="s">
        <v>220</v>
      </c>
      <c r="C92" s="91" t="s">
        <v>221</v>
      </c>
      <c r="D92" s="86">
        <v>1669.2</v>
      </c>
      <c r="E92" s="53" t="s">
        <v>204</v>
      </c>
      <c r="F92" s="52" t="s">
        <v>214</v>
      </c>
    </row>
    <row r="93" spans="1:6" ht="20.100000000000001" customHeight="1">
      <c r="A93" s="57">
        <v>89</v>
      </c>
      <c r="B93" s="53" t="s">
        <v>222</v>
      </c>
      <c r="C93" s="91" t="s">
        <v>223</v>
      </c>
      <c r="D93" s="86">
        <v>2565.9</v>
      </c>
      <c r="E93" s="53" t="s">
        <v>204</v>
      </c>
      <c r="F93" s="52" t="s">
        <v>214</v>
      </c>
    </row>
    <row r="94" spans="1:6" ht="20.100000000000001" customHeight="1">
      <c r="A94" s="57">
        <v>90</v>
      </c>
      <c r="B94" s="53" t="s">
        <v>73</v>
      </c>
      <c r="C94" s="91" t="s">
        <v>74</v>
      </c>
      <c r="D94" s="78">
        <v>7446</v>
      </c>
      <c r="E94" s="53" t="s">
        <v>204</v>
      </c>
      <c r="F94" s="52" t="s">
        <v>235</v>
      </c>
    </row>
    <row r="95" spans="1:6" ht="20.100000000000001" customHeight="1">
      <c r="A95" s="57">
        <v>91</v>
      </c>
      <c r="B95" s="53" t="s">
        <v>75</v>
      </c>
      <c r="C95" s="91" t="s">
        <v>76</v>
      </c>
      <c r="D95" s="78">
        <v>2135</v>
      </c>
      <c r="E95" s="53" t="s">
        <v>204</v>
      </c>
      <c r="F95" s="52" t="s">
        <v>235</v>
      </c>
    </row>
    <row r="96" spans="1:6" ht="20.100000000000001" customHeight="1">
      <c r="A96" s="57">
        <v>92</v>
      </c>
      <c r="B96" s="53" t="s">
        <v>77</v>
      </c>
      <c r="C96" s="91" t="s">
        <v>224</v>
      </c>
      <c r="D96" s="78">
        <v>1576</v>
      </c>
      <c r="E96" s="53" t="s">
        <v>204</v>
      </c>
      <c r="F96" s="52" t="s">
        <v>235</v>
      </c>
    </row>
    <row r="97" spans="1:6" ht="20.100000000000001" customHeight="1">
      <c r="A97" s="57">
        <v>93</v>
      </c>
      <c r="B97" s="53" t="s">
        <v>78</v>
      </c>
      <c r="C97" s="91" t="s">
        <v>225</v>
      </c>
      <c r="D97" s="78">
        <v>3861</v>
      </c>
      <c r="E97" s="53" t="s">
        <v>204</v>
      </c>
      <c r="F97" s="52" t="s">
        <v>235</v>
      </c>
    </row>
    <row r="98" spans="1:6" ht="20.100000000000001" customHeight="1">
      <c r="A98" s="57">
        <v>94</v>
      </c>
      <c r="B98" s="53" t="s">
        <v>79</v>
      </c>
      <c r="C98" s="91" t="s">
        <v>363</v>
      </c>
      <c r="D98" s="78">
        <v>1502</v>
      </c>
      <c r="E98" s="53" t="s">
        <v>204</v>
      </c>
      <c r="F98" s="52" t="s">
        <v>235</v>
      </c>
    </row>
    <row r="99" spans="1:6" ht="18.75" customHeight="1">
      <c r="A99" s="57">
        <v>95</v>
      </c>
      <c r="B99" s="81" t="s">
        <v>226</v>
      </c>
      <c r="C99" s="91" t="s">
        <v>362</v>
      </c>
      <c r="D99" s="54">
        <v>10970.2</v>
      </c>
      <c r="E99" s="53" t="s">
        <v>207</v>
      </c>
      <c r="F99" s="55" t="s">
        <v>117</v>
      </c>
    </row>
    <row r="100" spans="1:6" ht="18.75" customHeight="1">
      <c r="A100" s="57">
        <v>96</v>
      </c>
      <c r="B100" s="81" t="s">
        <v>227</v>
      </c>
      <c r="C100" s="91" t="s">
        <v>361</v>
      </c>
      <c r="D100" s="54">
        <v>10869.3</v>
      </c>
      <c r="E100" s="53" t="s">
        <v>207</v>
      </c>
      <c r="F100" s="55" t="s">
        <v>117</v>
      </c>
    </row>
    <row r="101" spans="1:6" ht="18.75" customHeight="1">
      <c r="A101" s="57">
        <v>97</v>
      </c>
      <c r="B101" s="81" t="s">
        <v>228</v>
      </c>
      <c r="C101" s="91" t="s">
        <v>360</v>
      </c>
      <c r="D101" s="54">
        <v>45012.7</v>
      </c>
      <c r="E101" s="53" t="s">
        <v>207</v>
      </c>
      <c r="F101" s="55" t="s">
        <v>117</v>
      </c>
    </row>
    <row r="102" spans="1:6" ht="18.75" customHeight="1">
      <c r="A102" s="57">
        <v>98</v>
      </c>
      <c r="B102" s="81" t="s">
        <v>242</v>
      </c>
      <c r="C102" s="91" t="s">
        <v>359</v>
      </c>
      <c r="D102" s="54">
        <v>367.9</v>
      </c>
      <c r="E102" s="53" t="s">
        <v>241</v>
      </c>
      <c r="F102" s="55" t="s">
        <v>321</v>
      </c>
    </row>
    <row r="103" spans="1:6" ht="18.75" customHeight="1">
      <c r="A103" s="57">
        <v>99</v>
      </c>
      <c r="B103" s="81" t="s">
        <v>243</v>
      </c>
      <c r="C103" s="91" t="s">
        <v>358</v>
      </c>
      <c r="D103" s="54">
        <v>545.70000000000005</v>
      </c>
      <c r="E103" s="53" t="s">
        <v>241</v>
      </c>
      <c r="F103" s="55" t="s">
        <v>321</v>
      </c>
    </row>
    <row r="104" spans="1:6" ht="18.75" customHeight="1">
      <c r="A104" s="57">
        <v>100</v>
      </c>
      <c r="B104" s="87" t="s">
        <v>264</v>
      </c>
      <c r="C104" s="93" t="s">
        <v>281</v>
      </c>
      <c r="D104" s="88">
        <v>30552.7</v>
      </c>
      <c r="E104" s="87" t="s">
        <v>239</v>
      </c>
      <c r="F104" s="55" t="s">
        <v>323</v>
      </c>
    </row>
    <row r="105" spans="1:6" ht="18.75" customHeight="1">
      <c r="A105" s="57">
        <v>101</v>
      </c>
      <c r="B105" s="87" t="s">
        <v>268</v>
      </c>
      <c r="C105" s="93" t="s">
        <v>285</v>
      </c>
      <c r="D105" s="88">
        <v>15840.5</v>
      </c>
      <c r="E105" s="87" t="s">
        <v>239</v>
      </c>
      <c r="F105" s="55" t="s">
        <v>323</v>
      </c>
    </row>
    <row r="106" spans="1:6" ht="18.75" customHeight="1">
      <c r="A106" s="57">
        <v>102</v>
      </c>
      <c r="B106" s="87" t="s">
        <v>258</v>
      </c>
      <c r="C106" s="93" t="s">
        <v>273</v>
      </c>
      <c r="D106" s="88">
        <v>9604.6</v>
      </c>
      <c r="E106" s="87" t="s">
        <v>240</v>
      </c>
      <c r="F106" s="55" t="s">
        <v>323</v>
      </c>
    </row>
    <row r="107" spans="1:6" ht="18.75" customHeight="1">
      <c r="A107" s="57">
        <v>103</v>
      </c>
      <c r="B107" s="87" t="s">
        <v>259</v>
      </c>
      <c r="C107" s="93" t="s">
        <v>274</v>
      </c>
      <c r="D107" s="88">
        <v>1963.7</v>
      </c>
      <c r="E107" s="87" t="s">
        <v>240</v>
      </c>
      <c r="F107" s="55" t="s">
        <v>323</v>
      </c>
    </row>
    <row r="108" spans="1:6" ht="18.75" customHeight="1">
      <c r="A108" s="57">
        <v>104</v>
      </c>
      <c r="B108" s="87" t="s">
        <v>260</v>
      </c>
      <c r="C108" s="93" t="s">
        <v>275</v>
      </c>
      <c r="D108" s="88">
        <v>3275.9</v>
      </c>
      <c r="E108" s="87" t="s">
        <v>240</v>
      </c>
      <c r="F108" s="55" t="s">
        <v>323</v>
      </c>
    </row>
    <row r="109" spans="1:6" ht="18.75" customHeight="1">
      <c r="A109" s="57">
        <v>105</v>
      </c>
      <c r="B109" s="87" t="s">
        <v>261</v>
      </c>
      <c r="C109" s="93" t="s">
        <v>276</v>
      </c>
      <c r="D109" s="88">
        <v>8963.9</v>
      </c>
      <c r="E109" s="87" t="s">
        <v>240</v>
      </c>
      <c r="F109" s="55" t="s">
        <v>323</v>
      </c>
    </row>
    <row r="110" spans="1:6" ht="18.75" customHeight="1">
      <c r="A110" s="57">
        <v>106</v>
      </c>
      <c r="B110" s="87" t="s">
        <v>263</v>
      </c>
      <c r="C110" s="93" t="s">
        <v>280</v>
      </c>
      <c r="D110" s="88">
        <v>85351.8</v>
      </c>
      <c r="E110" s="87" t="s">
        <v>239</v>
      </c>
      <c r="F110" s="55" t="s">
        <v>324</v>
      </c>
    </row>
    <row r="111" spans="1:6" ht="18.75" customHeight="1">
      <c r="A111" s="57">
        <v>107</v>
      </c>
      <c r="B111" s="87" t="s">
        <v>255</v>
      </c>
      <c r="C111" s="93" t="s">
        <v>270</v>
      </c>
      <c r="D111" s="88">
        <v>3934.3</v>
      </c>
      <c r="E111" s="87" t="s">
        <v>240</v>
      </c>
      <c r="F111" s="55" t="s">
        <v>324</v>
      </c>
    </row>
    <row r="112" spans="1:6" ht="18.75" customHeight="1">
      <c r="A112" s="57">
        <v>108</v>
      </c>
      <c r="B112" s="87" t="s">
        <v>256</v>
      </c>
      <c r="C112" s="93" t="s">
        <v>271</v>
      </c>
      <c r="D112" s="88">
        <v>8118.9</v>
      </c>
      <c r="E112" s="87" t="s">
        <v>240</v>
      </c>
      <c r="F112" s="55" t="s">
        <v>324</v>
      </c>
    </row>
    <row r="113" spans="1:6" ht="18.75" customHeight="1">
      <c r="A113" s="57">
        <v>109</v>
      </c>
      <c r="B113" s="87" t="s">
        <v>257</v>
      </c>
      <c r="C113" s="93" t="s">
        <v>272</v>
      </c>
      <c r="D113" s="88">
        <v>1544.8</v>
      </c>
      <c r="E113" s="87" t="s">
        <v>240</v>
      </c>
      <c r="F113" s="55" t="s">
        <v>324</v>
      </c>
    </row>
    <row r="114" spans="1:6" ht="18.75" customHeight="1">
      <c r="A114" s="57">
        <v>110</v>
      </c>
      <c r="B114" s="87" t="s">
        <v>266</v>
      </c>
      <c r="C114" s="93" t="s">
        <v>283</v>
      </c>
      <c r="D114" s="88">
        <v>14216.2</v>
      </c>
      <c r="E114" s="87" t="s">
        <v>239</v>
      </c>
      <c r="F114" s="55" t="s">
        <v>324</v>
      </c>
    </row>
    <row r="115" spans="1:6" ht="18.75" customHeight="1">
      <c r="A115" s="57">
        <v>111</v>
      </c>
      <c r="B115" s="89" t="s">
        <v>262</v>
      </c>
      <c r="C115" s="94" t="s">
        <v>289</v>
      </c>
      <c r="D115" s="90">
        <v>43329.7</v>
      </c>
      <c r="E115" s="89" t="s">
        <v>239</v>
      </c>
      <c r="F115" s="55" t="s">
        <v>322</v>
      </c>
    </row>
    <row r="116" spans="1:6" ht="18.75" customHeight="1">
      <c r="A116" s="57">
        <v>112</v>
      </c>
      <c r="B116" s="89" t="s">
        <v>267</v>
      </c>
      <c r="C116" s="94" t="s">
        <v>284</v>
      </c>
      <c r="D116" s="90">
        <v>12431.8</v>
      </c>
      <c r="E116" s="89" t="s">
        <v>239</v>
      </c>
      <c r="F116" s="55" t="s">
        <v>322</v>
      </c>
    </row>
    <row r="117" spans="1:6" ht="18.75" customHeight="1">
      <c r="A117" s="57">
        <v>113</v>
      </c>
      <c r="B117" s="89" t="s">
        <v>269</v>
      </c>
      <c r="C117" s="94" t="s">
        <v>288</v>
      </c>
      <c r="D117" s="90">
        <v>21210.1</v>
      </c>
      <c r="E117" s="89" t="s">
        <v>239</v>
      </c>
      <c r="F117" s="55" t="s">
        <v>322</v>
      </c>
    </row>
    <row r="118" spans="1:6" ht="18.75" customHeight="1">
      <c r="A118" s="57">
        <v>114</v>
      </c>
      <c r="B118" s="89" t="s">
        <v>265</v>
      </c>
      <c r="C118" s="94" t="s">
        <v>282</v>
      </c>
      <c r="D118" s="90">
        <v>12814.9</v>
      </c>
      <c r="E118" s="89" t="s">
        <v>239</v>
      </c>
      <c r="F118" s="55" t="s">
        <v>322</v>
      </c>
    </row>
    <row r="119" spans="1:6" ht="18.75" customHeight="1">
      <c r="A119" s="57">
        <v>115</v>
      </c>
      <c r="B119" s="89" t="s">
        <v>250</v>
      </c>
      <c r="C119" s="94" t="s">
        <v>290</v>
      </c>
      <c r="D119" s="90">
        <v>1974.2</v>
      </c>
      <c r="E119" s="89" t="s">
        <v>240</v>
      </c>
      <c r="F119" s="55" t="s">
        <v>322</v>
      </c>
    </row>
    <row r="120" spans="1:6" ht="18.75" customHeight="1">
      <c r="A120" s="57">
        <v>116</v>
      </c>
      <c r="B120" s="89" t="s">
        <v>251</v>
      </c>
      <c r="C120" s="94" t="s">
        <v>291</v>
      </c>
      <c r="D120" s="90">
        <v>2057.3000000000002</v>
      </c>
      <c r="E120" s="89" t="s">
        <v>240</v>
      </c>
      <c r="F120" s="55" t="s">
        <v>322</v>
      </c>
    </row>
    <row r="121" spans="1:6" ht="18.75" customHeight="1">
      <c r="A121" s="57">
        <v>117</v>
      </c>
      <c r="B121" s="89" t="s">
        <v>252</v>
      </c>
      <c r="C121" s="94" t="s">
        <v>292</v>
      </c>
      <c r="D121" s="90">
        <v>2531.6</v>
      </c>
      <c r="E121" s="89" t="s">
        <v>240</v>
      </c>
      <c r="F121" s="55" t="s">
        <v>322</v>
      </c>
    </row>
    <row r="122" spans="1:6" ht="18.75" customHeight="1">
      <c r="A122" s="57">
        <v>118</v>
      </c>
      <c r="B122" s="89" t="s">
        <v>253</v>
      </c>
      <c r="C122" s="94" t="s">
        <v>294</v>
      </c>
      <c r="D122" s="90">
        <v>6083.7</v>
      </c>
      <c r="E122" s="89" t="s">
        <v>240</v>
      </c>
      <c r="F122" s="55" t="s">
        <v>322</v>
      </c>
    </row>
    <row r="123" spans="1:6" ht="18.75" customHeight="1">
      <c r="A123" s="57">
        <v>119</v>
      </c>
      <c r="B123" s="89" t="s">
        <v>254</v>
      </c>
      <c r="C123" s="94" t="s">
        <v>293</v>
      </c>
      <c r="D123" s="90">
        <v>2007.8</v>
      </c>
      <c r="E123" s="89" t="s">
        <v>240</v>
      </c>
      <c r="F123" s="55" t="s">
        <v>322</v>
      </c>
    </row>
    <row r="124" spans="1:6" ht="18.75" customHeight="1">
      <c r="A124" s="57">
        <v>120</v>
      </c>
      <c r="B124" s="89" t="s">
        <v>249</v>
      </c>
      <c r="C124" s="94" t="s">
        <v>277</v>
      </c>
      <c r="D124" s="90">
        <v>2965.5</v>
      </c>
      <c r="E124" s="89" t="s">
        <v>240</v>
      </c>
      <c r="F124" s="55" t="s">
        <v>322</v>
      </c>
    </row>
    <row r="125" spans="1:6" ht="18.75" customHeight="1">
      <c r="A125" s="57">
        <v>121</v>
      </c>
      <c r="B125" s="89" t="s">
        <v>248</v>
      </c>
      <c r="C125" s="94" t="s">
        <v>278</v>
      </c>
      <c r="D125" s="90">
        <v>3806.5</v>
      </c>
      <c r="E125" s="89" t="s">
        <v>240</v>
      </c>
      <c r="F125" s="55" t="s">
        <v>322</v>
      </c>
    </row>
    <row r="126" spans="1:6" ht="18.75" customHeight="1">
      <c r="A126" s="57">
        <v>122</v>
      </c>
      <c r="B126" s="89" t="s">
        <v>247</v>
      </c>
      <c r="C126" s="94" t="s">
        <v>295</v>
      </c>
      <c r="D126" s="90">
        <v>2580.4</v>
      </c>
      <c r="E126" s="89" t="s">
        <v>240</v>
      </c>
      <c r="F126" s="55" t="s">
        <v>322</v>
      </c>
    </row>
    <row r="127" spans="1:6" ht="18.75" customHeight="1">
      <c r="A127" s="57">
        <v>123</v>
      </c>
      <c r="B127" s="89" t="s">
        <v>246</v>
      </c>
      <c r="C127" s="94" t="s">
        <v>296</v>
      </c>
      <c r="D127" s="90">
        <v>2593.8000000000002</v>
      </c>
      <c r="E127" s="89" t="s">
        <v>240</v>
      </c>
      <c r="F127" s="55" t="s">
        <v>322</v>
      </c>
    </row>
    <row r="128" spans="1:6" ht="18.75" customHeight="1">
      <c r="A128" s="57">
        <v>124</v>
      </c>
      <c r="B128" s="89" t="s">
        <v>245</v>
      </c>
      <c r="C128" s="93" t="s">
        <v>279</v>
      </c>
      <c r="D128" s="88">
        <v>1806.3</v>
      </c>
      <c r="E128" s="87" t="s">
        <v>240</v>
      </c>
      <c r="F128" s="55" t="s">
        <v>322</v>
      </c>
    </row>
    <row r="129" spans="1:6" ht="18.75" customHeight="1">
      <c r="A129" s="57">
        <v>125</v>
      </c>
      <c r="B129" s="87" t="s">
        <v>325</v>
      </c>
      <c r="C129" s="93" t="s">
        <v>327</v>
      </c>
      <c r="D129" s="88">
        <v>21281.9</v>
      </c>
      <c r="E129" s="87" t="s">
        <v>329</v>
      </c>
      <c r="F129" s="52" t="s">
        <v>351</v>
      </c>
    </row>
    <row r="130" spans="1:6" ht="18.75" customHeight="1">
      <c r="A130" s="57">
        <v>126</v>
      </c>
      <c r="B130" s="87" t="s">
        <v>326</v>
      </c>
      <c r="C130" s="93" t="s">
        <v>328</v>
      </c>
      <c r="D130" s="88">
        <v>71168</v>
      </c>
      <c r="E130" s="87" t="s">
        <v>329</v>
      </c>
      <c r="F130" s="55" t="s">
        <v>350</v>
      </c>
    </row>
    <row r="131" spans="1:6" ht="18.75" customHeight="1">
      <c r="A131" s="57">
        <v>127</v>
      </c>
      <c r="B131" s="87" t="s">
        <v>330</v>
      </c>
      <c r="C131" s="93" t="s">
        <v>334</v>
      </c>
      <c r="D131" s="88">
        <v>1506.2</v>
      </c>
      <c r="E131" s="87" t="s">
        <v>338</v>
      </c>
      <c r="F131" s="52" t="s">
        <v>351</v>
      </c>
    </row>
    <row r="132" spans="1:6" ht="18.75" customHeight="1">
      <c r="A132" s="57">
        <v>128</v>
      </c>
      <c r="B132" s="87" t="s">
        <v>331</v>
      </c>
      <c r="C132" s="93" t="s">
        <v>335</v>
      </c>
      <c r="D132" s="88">
        <v>1746.8</v>
      </c>
      <c r="E132" s="87" t="s">
        <v>338</v>
      </c>
      <c r="F132" s="52" t="s">
        <v>351</v>
      </c>
    </row>
    <row r="133" spans="1:6" ht="18.75" customHeight="1">
      <c r="A133" s="57">
        <v>129</v>
      </c>
      <c r="B133" s="87" t="s">
        <v>332</v>
      </c>
      <c r="C133" s="93" t="s">
        <v>336</v>
      </c>
      <c r="D133" s="88">
        <v>2348</v>
      </c>
      <c r="E133" s="87" t="s">
        <v>338</v>
      </c>
      <c r="F133" s="55" t="s">
        <v>350</v>
      </c>
    </row>
    <row r="134" spans="1:6" ht="18.75" customHeight="1">
      <c r="A134" s="57">
        <v>130</v>
      </c>
      <c r="B134" s="87" t="s">
        <v>333</v>
      </c>
      <c r="C134" s="93" t="s">
        <v>337</v>
      </c>
      <c r="D134" s="88">
        <v>3015.4</v>
      </c>
      <c r="E134" s="87" t="s">
        <v>338</v>
      </c>
      <c r="F134" s="52" t="s">
        <v>351</v>
      </c>
    </row>
    <row r="135" spans="1:6" ht="18.75" customHeight="1">
      <c r="A135" s="57">
        <v>131</v>
      </c>
      <c r="B135" s="87" t="s">
        <v>339</v>
      </c>
      <c r="C135" s="93" t="s">
        <v>342</v>
      </c>
      <c r="D135" s="88">
        <v>21742</v>
      </c>
      <c r="E135" s="87" t="s">
        <v>345</v>
      </c>
      <c r="F135" s="52" t="s">
        <v>351</v>
      </c>
    </row>
    <row r="136" spans="1:6" ht="18.75" customHeight="1">
      <c r="A136" s="57">
        <v>132</v>
      </c>
      <c r="B136" s="87" t="s">
        <v>340</v>
      </c>
      <c r="C136" s="93" t="s">
        <v>343</v>
      </c>
      <c r="D136" s="88">
        <v>29208</v>
      </c>
      <c r="E136" s="87" t="s">
        <v>345</v>
      </c>
      <c r="F136" s="52" t="s">
        <v>351</v>
      </c>
    </row>
    <row r="137" spans="1:6" ht="18.75" customHeight="1">
      <c r="A137" s="57">
        <v>133</v>
      </c>
      <c r="B137" s="87" t="s">
        <v>341</v>
      </c>
      <c r="C137" s="93" t="s">
        <v>344</v>
      </c>
      <c r="D137" s="88">
        <v>10238.9</v>
      </c>
      <c r="E137" s="87" t="s">
        <v>345</v>
      </c>
      <c r="F137" s="52" t="s">
        <v>351</v>
      </c>
    </row>
    <row r="138" spans="1:6" ht="18.75" customHeight="1">
      <c r="A138" s="57">
        <v>134</v>
      </c>
      <c r="B138" s="87" t="s">
        <v>346</v>
      </c>
      <c r="C138" s="93" t="s">
        <v>349</v>
      </c>
      <c r="D138" s="88">
        <v>14210.8</v>
      </c>
      <c r="E138" s="87" t="s">
        <v>329</v>
      </c>
      <c r="F138" s="52" t="s">
        <v>350</v>
      </c>
    </row>
    <row r="139" spans="1:6" ht="18.75" customHeight="1">
      <c r="A139" s="57">
        <v>135</v>
      </c>
      <c r="B139" s="87" t="s">
        <v>347</v>
      </c>
      <c r="C139" s="93" t="s">
        <v>348</v>
      </c>
      <c r="D139" s="88">
        <v>76368.2</v>
      </c>
      <c r="E139" s="87" t="s">
        <v>329</v>
      </c>
      <c r="F139" s="52" t="s">
        <v>350</v>
      </c>
    </row>
    <row r="141" spans="1:6" ht="18.75" customHeight="1">
      <c r="D141" s="69"/>
    </row>
    <row r="142" spans="1:6" ht="18.75" customHeight="1">
      <c r="D142" s="70"/>
      <c r="E142" s="56"/>
    </row>
    <row r="143" spans="1:6" ht="18.75" customHeight="1">
      <c r="D143" s="71"/>
    </row>
  </sheetData>
  <autoFilter ref="A3:F139"/>
  <mergeCells count="1">
    <mergeCell ref="A1:F1"/>
  </mergeCells>
  <phoneticPr fontId="2" type="noConversion"/>
  <printOptions horizontalCentered="1"/>
  <pageMargins left="0.25" right="0.25" top="0.75" bottom="0.75" header="0.3" footer="0.3"/>
  <pageSetup paperSize="9" scale="85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K25"/>
  <sheetViews>
    <sheetView zoomScale="85" workbookViewId="0">
      <selection activeCell="G18" sqref="G18"/>
    </sheetView>
  </sheetViews>
  <sheetFormatPr defaultRowHeight="14.25"/>
  <cols>
    <col min="1" max="1" width="11.109375" style="3" bestFit="1" customWidth="1"/>
    <col min="2" max="2" width="8" style="3" customWidth="1"/>
    <col min="3" max="6" width="7.77734375" customWidth="1"/>
    <col min="7" max="10" width="10.77734375" customWidth="1"/>
    <col min="12" max="12" width="12.21875" bestFit="1" customWidth="1"/>
  </cols>
  <sheetData>
    <row r="1" spans="1:11" ht="39.950000000000003" customHeight="1" thickBot="1">
      <c r="A1" s="95" t="s">
        <v>104</v>
      </c>
      <c r="B1" s="95"/>
      <c r="C1" s="95"/>
      <c r="D1" s="95"/>
      <c r="E1" s="95"/>
      <c r="F1" s="95"/>
      <c r="G1" s="95"/>
      <c r="H1" s="95"/>
      <c r="I1" s="95"/>
      <c r="J1" s="95"/>
      <c r="K1" s="95"/>
    </row>
    <row r="2" spans="1:11" ht="21.75" customHeight="1" thickTop="1">
      <c r="A2" s="105" t="s">
        <v>98</v>
      </c>
      <c r="B2" s="96" t="s">
        <v>103</v>
      </c>
      <c r="C2" s="96"/>
      <c r="D2" s="96"/>
      <c r="E2" s="96"/>
      <c r="F2" s="97"/>
      <c r="G2" s="103" t="s">
        <v>230</v>
      </c>
      <c r="H2" s="96"/>
      <c r="I2" s="96"/>
      <c r="J2" s="96"/>
      <c r="K2" s="100" t="s">
        <v>100</v>
      </c>
    </row>
    <row r="3" spans="1:11" ht="21.75" customHeight="1">
      <c r="A3" s="106"/>
      <c r="B3" s="98"/>
      <c r="C3" s="98"/>
      <c r="D3" s="98"/>
      <c r="E3" s="98"/>
      <c r="F3" s="99"/>
      <c r="G3" s="104"/>
      <c r="H3" s="98"/>
      <c r="I3" s="98"/>
      <c r="J3" s="98"/>
      <c r="K3" s="101"/>
    </row>
    <row r="4" spans="1:11" s="3" customFormat="1" ht="32.25" customHeight="1" thickBot="1">
      <c r="A4" s="107"/>
      <c r="B4" s="34" t="s">
        <v>95</v>
      </c>
      <c r="C4" s="8" t="s">
        <v>96</v>
      </c>
      <c r="D4" s="33" t="s">
        <v>97</v>
      </c>
      <c r="E4" s="33" t="s">
        <v>101</v>
      </c>
      <c r="F4" s="35" t="s">
        <v>102</v>
      </c>
      <c r="G4" s="44" t="s">
        <v>106</v>
      </c>
      <c r="H4" s="8" t="s">
        <v>107</v>
      </c>
      <c r="I4" s="33" t="s">
        <v>105</v>
      </c>
      <c r="J4" s="45" t="s">
        <v>108</v>
      </c>
      <c r="K4" s="102"/>
    </row>
    <row r="5" spans="1:11" s="2" customFormat="1" ht="23.25" customHeight="1" thickTop="1" thickBot="1">
      <c r="A5" s="42" t="s">
        <v>99</v>
      </c>
      <c r="B5" s="36">
        <f>SUM(C5:F5)</f>
        <v>100</v>
      </c>
      <c r="C5" s="26">
        <f t="shared" ref="C5:J5" si="0">SUM(C6:C24)</f>
        <v>1</v>
      </c>
      <c r="D5" s="27">
        <f>SUM(D6:D24)</f>
        <v>73</v>
      </c>
      <c r="E5" s="27">
        <f t="shared" si="0"/>
        <v>24</v>
      </c>
      <c r="F5" s="28">
        <f t="shared" si="0"/>
        <v>2</v>
      </c>
      <c r="G5" s="29">
        <f t="shared" si="0"/>
        <v>960643.29999999993</v>
      </c>
      <c r="H5" s="30">
        <f t="shared" si="0"/>
        <v>1.0000000000000002</v>
      </c>
      <c r="I5" s="31">
        <f t="shared" si="0"/>
        <v>498686</v>
      </c>
      <c r="J5" s="30">
        <f t="shared" si="0"/>
        <v>1</v>
      </c>
      <c r="K5" s="32"/>
    </row>
    <row r="6" spans="1:11" ht="22.5" customHeight="1" thickTop="1">
      <c r="A6" s="43" t="s">
        <v>89</v>
      </c>
      <c r="B6" s="37">
        <f t="shared" ref="B6:B24" si="1">SUM(C6:F6)</f>
        <v>2</v>
      </c>
      <c r="C6" s="17"/>
      <c r="D6" s="13">
        <v>2</v>
      </c>
      <c r="E6" s="13"/>
      <c r="F6" s="20"/>
      <c r="G6" s="23">
        <v>18660.5</v>
      </c>
      <c r="H6" s="14">
        <f>G6/$G$5</f>
        <v>1.9425004057177103E-2</v>
      </c>
      <c r="I6" s="15">
        <v>13169</v>
      </c>
      <c r="J6" s="14">
        <f>I6/$I$5</f>
        <v>2.6407398643635473E-2</v>
      </c>
      <c r="K6" s="16"/>
    </row>
    <row r="7" spans="1:11" ht="22.5" customHeight="1">
      <c r="A7" s="40" t="s">
        <v>90</v>
      </c>
      <c r="B7" s="38">
        <f t="shared" si="1"/>
        <v>1</v>
      </c>
      <c r="C7" s="18"/>
      <c r="D7" s="4"/>
      <c r="E7" s="4">
        <v>1</v>
      </c>
      <c r="F7" s="21"/>
      <c r="G7" s="24">
        <v>16200</v>
      </c>
      <c r="H7" s="5">
        <f t="shared" ref="H7:H24" si="2">G7/$G$5</f>
        <v>1.6863699564656311E-2</v>
      </c>
      <c r="I7" s="7">
        <v>7768</v>
      </c>
      <c r="J7" s="5">
        <f t="shared" ref="J7:J24" si="3">I7/$I$5</f>
        <v>1.5576936188302861E-2</v>
      </c>
      <c r="K7" s="6"/>
    </row>
    <row r="8" spans="1:11" ht="22.5" customHeight="1">
      <c r="A8" s="40" t="s">
        <v>91</v>
      </c>
      <c r="B8" s="38">
        <f t="shared" si="1"/>
        <v>1</v>
      </c>
      <c r="C8" s="18"/>
      <c r="D8" s="4">
        <v>1</v>
      </c>
      <c r="E8" s="4"/>
      <c r="F8" s="21"/>
      <c r="G8" s="24">
        <v>33836.800000000003</v>
      </c>
      <c r="H8" s="5">
        <f t="shared" si="2"/>
        <v>3.5223063545022387E-2</v>
      </c>
      <c r="I8" s="7">
        <v>11585</v>
      </c>
      <c r="J8" s="5">
        <f t="shared" si="3"/>
        <v>2.3231051202560329E-2</v>
      </c>
      <c r="K8" s="6"/>
    </row>
    <row r="9" spans="1:11" ht="22.5" customHeight="1">
      <c r="A9" s="40" t="s">
        <v>92</v>
      </c>
      <c r="B9" s="38">
        <f t="shared" si="1"/>
        <v>1</v>
      </c>
      <c r="C9" s="18"/>
      <c r="D9" s="4">
        <v>1</v>
      </c>
      <c r="E9" s="4"/>
      <c r="F9" s="21"/>
      <c r="G9" s="24">
        <v>5572</v>
      </c>
      <c r="H9" s="5">
        <f t="shared" si="2"/>
        <v>5.8002798749546272E-3</v>
      </c>
      <c r="I9" s="7">
        <v>12962</v>
      </c>
      <c r="J9" s="5">
        <f t="shared" si="3"/>
        <v>2.5992307784858608E-2</v>
      </c>
      <c r="K9" s="6"/>
    </row>
    <row r="10" spans="1:11" ht="22.5" customHeight="1">
      <c r="A10" s="40" t="s">
        <v>2</v>
      </c>
      <c r="B10" s="38">
        <f t="shared" si="1"/>
        <v>1</v>
      </c>
      <c r="C10" s="18"/>
      <c r="D10" s="4"/>
      <c r="E10" s="4"/>
      <c r="F10" s="21">
        <v>1</v>
      </c>
      <c r="G10" s="24">
        <v>9106</v>
      </c>
      <c r="H10" s="5">
        <f t="shared" si="2"/>
        <v>9.479064705911134E-3</v>
      </c>
      <c r="I10" s="7">
        <v>22876</v>
      </c>
      <c r="J10" s="5">
        <f t="shared" si="3"/>
        <v>4.5872553069466561E-2</v>
      </c>
      <c r="K10" s="6"/>
    </row>
    <row r="11" spans="1:11" ht="22.5" customHeight="1">
      <c r="A11" s="40" t="s">
        <v>3</v>
      </c>
      <c r="B11" s="38">
        <f t="shared" si="1"/>
        <v>3</v>
      </c>
      <c r="C11" s="18"/>
      <c r="D11" s="4">
        <v>1</v>
      </c>
      <c r="E11" s="4">
        <v>2</v>
      </c>
      <c r="F11" s="21"/>
      <c r="G11" s="24">
        <v>63748.6</v>
      </c>
      <c r="H11" s="5">
        <f t="shared" si="2"/>
        <v>6.6360323337496863E-2</v>
      </c>
      <c r="I11" s="7">
        <v>19194</v>
      </c>
      <c r="J11" s="5">
        <f t="shared" si="3"/>
        <v>3.8489149484846177E-2</v>
      </c>
      <c r="K11" s="6"/>
    </row>
    <row r="12" spans="1:11" ht="22.5" customHeight="1">
      <c r="A12" s="40" t="s">
        <v>4</v>
      </c>
      <c r="B12" s="38">
        <f t="shared" si="1"/>
        <v>5</v>
      </c>
      <c r="C12" s="18"/>
      <c r="D12" s="4">
        <v>5</v>
      </c>
      <c r="E12" s="4"/>
      <c r="F12" s="21"/>
      <c r="G12" s="24">
        <v>17979</v>
      </c>
      <c r="H12" s="5">
        <f t="shared" si="2"/>
        <v>1.8715583609441717E-2</v>
      </c>
      <c r="I12" s="7">
        <v>11453</v>
      </c>
      <c r="J12" s="5">
        <f t="shared" si="3"/>
        <v>2.2966355582470732E-2</v>
      </c>
      <c r="K12" s="6"/>
    </row>
    <row r="13" spans="1:11" ht="22.5" customHeight="1">
      <c r="A13" s="40" t="s">
        <v>88</v>
      </c>
      <c r="B13" s="38">
        <f t="shared" si="1"/>
        <v>10</v>
      </c>
      <c r="C13" s="18"/>
      <c r="D13" s="4">
        <v>7</v>
      </c>
      <c r="E13" s="4">
        <v>3</v>
      </c>
      <c r="F13" s="21"/>
      <c r="G13" s="24">
        <v>64911.6</v>
      </c>
      <c r="H13" s="5">
        <f t="shared" si="2"/>
        <v>6.7570970411181763E-2</v>
      </c>
      <c r="I13" s="7">
        <v>28900</v>
      </c>
      <c r="J13" s="5">
        <f t="shared" si="3"/>
        <v>5.7952298640828098E-2</v>
      </c>
      <c r="K13" s="6"/>
    </row>
    <row r="14" spans="1:11" ht="22.5" customHeight="1">
      <c r="A14" s="40" t="s">
        <v>5</v>
      </c>
      <c r="B14" s="38">
        <f t="shared" si="1"/>
        <v>5</v>
      </c>
      <c r="C14" s="18"/>
      <c r="D14" s="4">
        <v>5</v>
      </c>
      <c r="E14" s="4"/>
      <c r="F14" s="21"/>
      <c r="G14" s="24">
        <v>10618.4</v>
      </c>
      <c r="H14" s="5">
        <f t="shared" si="2"/>
        <v>1.1053426386255961E-2</v>
      </c>
      <c r="I14" s="7">
        <v>24059</v>
      </c>
      <c r="J14" s="5">
        <f t="shared" si="3"/>
        <v>4.8244787301027096E-2</v>
      </c>
      <c r="K14" s="6"/>
    </row>
    <row r="15" spans="1:11" ht="22.5" customHeight="1">
      <c r="A15" s="40" t="s">
        <v>6</v>
      </c>
      <c r="B15" s="38">
        <f t="shared" si="1"/>
        <v>5</v>
      </c>
      <c r="C15" s="18"/>
      <c r="D15" s="4">
        <v>2</v>
      </c>
      <c r="E15" s="4">
        <v>3</v>
      </c>
      <c r="F15" s="21"/>
      <c r="G15" s="24">
        <v>44932.5</v>
      </c>
      <c r="H15" s="5">
        <f t="shared" si="2"/>
        <v>4.6773344486970347E-2</v>
      </c>
      <c r="I15" s="7">
        <v>24777</v>
      </c>
      <c r="J15" s="5">
        <f t="shared" si="3"/>
        <v>4.9684571052726563E-2</v>
      </c>
      <c r="K15" s="6"/>
    </row>
    <row r="16" spans="1:11" ht="22.5" customHeight="1">
      <c r="A16" s="40" t="s">
        <v>7</v>
      </c>
      <c r="B16" s="38">
        <f t="shared" si="1"/>
        <v>18</v>
      </c>
      <c r="C16" s="18"/>
      <c r="D16" s="4">
        <v>16</v>
      </c>
      <c r="E16" s="4">
        <v>2</v>
      </c>
      <c r="F16" s="21"/>
      <c r="G16" s="24">
        <v>151984.6</v>
      </c>
      <c r="H16" s="5">
        <f t="shared" si="2"/>
        <v>0.15821127363299159</v>
      </c>
      <c r="I16" s="7">
        <v>47019</v>
      </c>
      <c r="J16" s="5">
        <f t="shared" si="3"/>
        <v>9.4285783037823395E-2</v>
      </c>
      <c r="K16" s="6"/>
    </row>
    <row r="17" spans="1:11" ht="22.5" customHeight="1">
      <c r="A17" s="40" t="s">
        <v>111</v>
      </c>
      <c r="B17" s="38">
        <f t="shared" si="1"/>
        <v>5</v>
      </c>
      <c r="C17" s="18"/>
      <c r="D17" s="4"/>
      <c r="E17" s="4">
        <v>5</v>
      </c>
      <c r="F17" s="21"/>
      <c r="G17" s="24">
        <v>100242.2</v>
      </c>
      <c r="H17" s="5">
        <f>G17/$G$5</f>
        <v>0.10434903361112288</v>
      </c>
      <c r="I17" s="7">
        <v>23831</v>
      </c>
      <c r="J17" s="5">
        <f>I17/$I$5</f>
        <v>4.77875857754178E-2</v>
      </c>
      <c r="K17" s="6"/>
    </row>
    <row r="18" spans="1:11" ht="22.5" customHeight="1">
      <c r="A18" s="40" t="s">
        <v>87</v>
      </c>
      <c r="B18" s="38">
        <f t="shared" si="1"/>
        <v>17</v>
      </c>
      <c r="C18" s="18">
        <v>1</v>
      </c>
      <c r="D18" s="4">
        <v>11</v>
      </c>
      <c r="E18" s="4">
        <v>5</v>
      </c>
      <c r="F18" s="21"/>
      <c r="G18" s="24">
        <v>107512.8</v>
      </c>
      <c r="H18" s="5">
        <f t="shared" si="2"/>
        <v>0.111917503614505</v>
      </c>
      <c r="I18" s="7">
        <v>42739</v>
      </c>
      <c r="J18" s="5">
        <f t="shared" si="3"/>
        <v>8.570322808340318E-2</v>
      </c>
      <c r="K18" s="6"/>
    </row>
    <row r="19" spans="1:11" ht="22.5" customHeight="1">
      <c r="A19" s="40" t="s">
        <v>93</v>
      </c>
      <c r="B19" s="38">
        <f t="shared" si="1"/>
        <v>3</v>
      </c>
      <c r="C19" s="18"/>
      <c r="D19" s="4">
        <v>2</v>
      </c>
      <c r="E19" s="4"/>
      <c r="F19" s="21">
        <v>1</v>
      </c>
      <c r="G19" s="24">
        <v>51185.9</v>
      </c>
      <c r="H19" s="5">
        <f t="shared" si="2"/>
        <v>5.3282940712749471E-2</v>
      </c>
      <c r="I19" s="7">
        <v>23516</v>
      </c>
      <c r="J19" s="5">
        <f t="shared" si="3"/>
        <v>4.7155925772931262E-2</v>
      </c>
      <c r="K19" s="6"/>
    </row>
    <row r="20" spans="1:11" ht="22.5" customHeight="1">
      <c r="A20" s="40" t="s">
        <v>0</v>
      </c>
      <c r="B20" s="38">
        <f t="shared" si="1"/>
        <v>0</v>
      </c>
      <c r="C20" s="18"/>
      <c r="D20" s="4"/>
      <c r="E20" s="4"/>
      <c r="F20" s="21"/>
      <c r="G20" s="24">
        <v>0</v>
      </c>
      <c r="H20" s="5">
        <f t="shared" si="2"/>
        <v>0</v>
      </c>
      <c r="I20" s="7">
        <v>15780</v>
      </c>
      <c r="J20" s="5">
        <f t="shared" si="3"/>
        <v>3.164315821980164E-2</v>
      </c>
      <c r="K20" s="6"/>
    </row>
    <row r="21" spans="1:11" ht="22.5" customHeight="1">
      <c r="A21" s="40" t="s">
        <v>1</v>
      </c>
      <c r="B21" s="38">
        <f t="shared" si="1"/>
        <v>1</v>
      </c>
      <c r="C21" s="18"/>
      <c r="D21" s="4">
        <v>1</v>
      </c>
      <c r="E21" s="4"/>
      <c r="F21" s="21"/>
      <c r="G21" s="24">
        <v>2290.1999999999998</v>
      </c>
      <c r="H21" s="5">
        <f t="shared" si="2"/>
        <v>2.3840274532701158E-3</v>
      </c>
      <c r="I21" s="7">
        <v>17731</v>
      </c>
      <c r="J21" s="5">
        <f t="shared" si="3"/>
        <v>3.5555439695519823E-2</v>
      </c>
      <c r="K21" s="6"/>
    </row>
    <row r="22" spans="1:11" ht="22.5" customHeight="1">
      <c r="A22" s="40" t="s">
        <v>94</v>
      </c>
      <c r="B22" s="38">
        <f t="shared" si="1"/>
        <v>1</v>
      </c>
      <c r="C22" s="18"/>
      <c r="D22" s="4"/>
      <c r="E22" s="4">
        <v>1</v>
      </c>
      <c r="F22" s="21"/>
      <c r="G22" s="24">
        <v>57685</v>
      </c>
      <c r="H22" s="5">
        <f t="shared" si="2"/>
        <v>6.0048303048592544E-2</v>
      </c>
      <c r="I22" s="7">
        <v>27907</v>
      </c>
      <c r="J22" s="5">
        <f t="shared" si="3"/>
        <v>5.5961065680608636E-2</v>
      </c>
      <c r="K22" s="6"/>
    </row>
    <row r="23" spans="1:11" ht="22.5" customHeight="1">
      <c r="A23" s="40" t="s">
        <v>86</v>
      </c>
      <c r="B23" s="38">
        <f t="shared" si="1"/>
        <v>20</v>
      </c>
      <c r="C23" s="18"/>
      <c r="D23" s="4">
        <v>19</v>
      </c>
      <c r="E23" s="4">
        <v>1</v>
      </c>
      <c r="F23" s="21"/>
      <c r="G23" s="24">
        <v>194177.1</v>
      </c>
      <c r="H23" s="5">
        <f t="shared" si="2"/>
        <v>0.20213236276149538</v>
      </c>
      <c r="I23" s="7">
        <v>45928</v>
      </c>
      <c r="J23" s="5">
        <f t="shared" si="3"/>
        <v>9.2098033632385903E-2</v>
      </c>
      <c r="K23" s="6"/>
    </row>
    <row r="24" spans="1:11" ht="22.5" customHeight="1" thickBot="1">
      <c r="A24" s="41" t="s">
        <v>229</v>
      </c>
      <c r="B24" s="39">
        <f t="shared" si="1"/>
        <v>1</v>
      </c>
      <c r="C24" s="19"/>
      <c r="D24" s="9"/>
      <c r="E24" s="9">
        <v>1</v>
      </c>
      <c r="F24" s="22"/>
      <c r="G24" s="25">
        <v>10000.1</v>
      </c>
      <c r="H24" s="10">
        <f t="shared" si="2"/>
        <v>1.0409795186204912E-2</v>
      </c>
      <c r="I24" s="11">
        <v>77492</v>
      </c>
      <c r="J24" s="10">
        <f t="shared" si="3"/>
        <v>0.15539237115138585</v>
      </c>
      <c r="K24" s="12"/>
    </row>
    <row r="25" spans="1:11" ht="15" thickTop="1"/>
  </sheetData>
  <mergeCells count="5">
    <mergeCell ref="B2:F3"/>
    <mergeCell ref="K2:K4"/>
    <mergeCell ref="G2:J3"/>
    <mergeCell ref="A1:K1"/>
    <mergeCell ref="A2:A4"/>
  </mergeCells>
  <phoneticPr fontId="2" type="noConversion"/>
  <printOptions horizontalCentered="1" verticalCentered="1"/>
  <pageMargins left="0" right="0" top="0" bottom="0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6"/>
  <sheetViews>
    <sheetView view="pageBreakPreview" zoomScaleNormal="100" zoomScaleSheetLayoutView="100" workbookViewId="0">
      <selection activeCell="J27" sqref="J27"/>
    </sheetView>
  </sheetViews>
  <sheetFormatPr defaultRowHeight="13.5"/>
  <cols>
    <col min="1" max="7" width="9.77734375" style="61" customWidth="1"/>
    <col min="8" max="8" width="14.88671875" style="61" bestFit="1" customWidth="1"/>
    <col min="9" max="9" width="9.77734375" style="61" customWidth="1"/>
    <col min="10" max="10" width="11" style="61" bestFit="1" customWidth="1"/>
    <col min="11" max="11" width="9.77734375" style="61" customWidth="1"/>
    <col min="12" max="12" width="5.109375" style="61" bestFit="1" customWidth="1"/>
  </cols>
  <sheetData>
    <row r="1" spans="1:12" ht="25.5">
      <c r="A1" s="95" t="s">
        <v>297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3" spans="1:12" ht="18" customHeight="1">
      <c r="A3" s="108" t="s">
        <v>298</v>
      </c>
      <c r="B3" s="108" t="s">
        <v>299</v>
      </c>
      <c r="C3" s="108"/>
      <c r="D3" s="108"/>
      <c r="E3" s="108"/>
      <c r="F3" s="108"/>
      <c r="G3" s="108"/>
      <c r="H3" s="108" t="s">
        <v>305</v>
      </c>
      <c r="I3" s="108"/>
      <c r="J3" s="108"/>
      <c r="K3" s="108"/>
      <c r="L3" s="108" t="s">
        <v>100</v>
      </c>
    </row>
    <row r="4" spans="1:12" ht="18" customHeight="1">
      <c r="A4" s="108"/>
      <c r="B4" s="58" t="s">
        <v>300</v>
      </c>
      <c r="C4" s="58" t="s">
        <v>302</v>
      </c>
      <c r="D4" s="58" t="s">
        <v>301</v>
      </c>
      <c r="E4" s="58" t="s">
        <v>352</v>
      </c>
      <c r="F4" s="58" t="s">
        <v>303</v>
      </c>
      <c r="G4" s="58" t="s">
        <v>304</v>
      </c>
      <c r="H4" s="58" t="s">
        <v>306</v>
      </c>
      <c r="I4" s="58" t="s">
        <v>307</v>
      </c>
      <c r="J4" s="58" t="s">
        <v>308</v>
      </c>
      <c r="K4" s="58" t="s">
        <v>307</v>
      </c>
      <c r="L4" s="108"/>
    </row>
    <row r="5" spans="1:12" ht="18" customHeight="1">
      <c r="A5" s="58" t="s">
        <v>300</v>
      </c>
      <c r="B5" s="58">
        <f t="shared" ref="B5:K5" si="0">SUM(B6:B26)</f>
        <v>135</v>
      </c>
      <c r="C5" s="58">
        <f t="shared" si="0"/>
        <v>35</v>
      </c>
      <c r="D5" s="58">
        <f t="shared" si="0"/>
        <v>92</v>
      </c>
      <c r="E5" s="58">
        <f t="shared" si="0"/>
        <v>3</v>
      </c>
      <c r="F5" s="58">
        <f t="shared" si="0"/>
        <v>2</v>
      </c>
      <c r="G5" s="58">
        <f t="shared" si="0"/>
        <v>3</v>
      </c>
      <c r="H5" s="65">
        <f t="shared" si="0"/>
        <v>1493249.6</v>
      </c>
      <c r="I5" s="66">
        <f t="shared" si="0"/>
        <v>1</v>
      </c>
      <c r="J5" s="68">
        <f>SUM(J6:J26)</f>
        <v>511029</v>
      </c>
      <c r="K5" s="66">
        <f t="shared" si="0"/>
        <v>1.0000000000000002</v>
      </c>
      <c r="L5" s="48"/>
    </row>
    <row r="6" spans="1:12" ht="18" customHeight="1">
      <c r="A6" s="58" t="s">
        <v>309</v>
      </c>
      <c r="B6" s="58">
        <f>SUM(C6:G6)</f>
        <v>9</v>
      </c>
      <c r="C6" s="48">
        <v>1</v>
      </c>
      <c r="D6" s="48">
        <v>5</v>
      </c>
      <c r="E6" s="48">
        <v>3</v>
      </c>
      <c r="F6" s="48"/>
      <c r="G6" s="48"/>
      <c r="H6" s="62">
        <v>107399.7</v>
      </c>
      <c r="I6" s="63">
        <f>H6/$H$5</f>
        <v>7.1923474816266472E-2</v>
      </c>
      <c r="J6" s="67">
        <v>16436</v>
      </c>
      <c r="K6" s="63">
        <f>J6/$J$5</f>
        <v>3.2162558289255599E-2</v>
      </c>
      <c r="L6" s="48"/>
    </row>
    <row r="7" spans="1:12" ht="18" customHeight="1">
      <c r="A7" s="58" t="s">
        <v>310</v>
      </c>
      <c r="B7" s="58">
        <f t="shared" ref="B7:B26" si="1">SUM(C7:G7)</f>
        <v>1</v>
      </c>
      <c r="C7" s="48">
        <v>1</v>
      </c>
      <c r="D7" s="48"/>
      <c r="E7" s="48"/>
      <c r="F7" s="48"/>
      <c r="G7" s="48"/>
      <c r="H7" s="62">
        <v>16200</v>
      </c>
      <c r="I7" s="63">
        <f>H7/$H$5</f>
        <v>1.0848822594695488E-2</v>
      </c>
      <c r="J7" s="67">
        <v>7542</v>
      </c>
      <c r="K7" s="63">
        <f t="shared" ref="K7:K26" si="2">J7/$J$5</f>
        <v>1.4758457934872581E-2</v>
      </c>
      <c r="L7" s="48"/>
    </row>
    <row r="8" spans="1:12" ht="18" customHeight="1">
      <c r="A8" s="58" t="s">
        <v>311</v>
      </c>
      <c r="B8" s="58">
        <f t="shared" si="1"/>
        <v>1</v>
      </c>
      <c r="C8" s="48"/>
      <c r="D8" s="48">
        <v>1</v>
      </c>
      <c r="E8" s="48"/>
      <c r="F8" s="48"/>
      <c r="G8" s="48"/>
      <c r="H8" s="62">
        <v>33836.800000000003</v>
      </c>
      <c r="I8" s="63">
        <f>H8/$H$5</f>
        <v>2.2659841998283477E-2</v>
      </c>
      <c r="J8" s="67">
        <v>11097</v>
      </c>
      <c r="K8" s="63">
        <f t="shared" si="2"/>
        <v>2.1715010302742116E-2</v>
      </c>
      <c r="L8" s="48"/>
    </row>
    <row r="9" spans="1:12" ht="18" customHeight="1">
      <c r="A9" s="58" t="s">
        <v>312</v>
      </c>
      <c r="B9" s="58">
        <f t="shared" si="1"/>
        <v>1</v>
      </c>
      <c r="C9" s="48"/>
      <c r="D9" s="48">
        <v>1</v>
      </c>
      <c r="E9" s="48"/>
      <c r="F9" s="48"/>
      <c r="G9" s="48"/>
      <c r="H9" s="62">
        <v>5572</v>
      </c>
      <c r="I9" s="63">
        <f t="shared" ref="I9:I26" si="3">H9/$H$5</f>
        <v>3.7314592282495836E-3</v>
      </c>
      <c r="J9" s="67">
        <v>12581</v>
      </c>
      <c r="K9" s="63">
        <f t="shared" si="2"/>
        <v>2.461895508865446E-2</v>
      </c>
      <c r="L9" s="48"/>
    </row>
    <row r="10" spans="1:12" ht="18" customHeight="1">
      <c r="A10" s="58" t="s">
        <v>2</v>
      </c>
      <c r="B10" s="58">
        <f t="shared" si="1"/>
        <v>2</v>
      </c>
      <c r="C10" s="48">
        <v>1</v>
      </c>
      <c r="D10" s="48"/>
      <c r="E10" s="48"/>
      <c r="F10" s="48">
        <v>1</v>
      </c>
      <c r="G10" s="48"/>
      <c r="H10" s="62">
        <v>18045</v>
      </c>
      <c r="I10" s="63">
        <f t="shared" si="3"/>
        <v>1.2084382945758029E-2</v>
      </c>
      <c r="J10" s="67">
        <v>22539</v>
      </c>
      <c r="K10" s="63">
        <f t="shared" si="2"/>
        <v>4.4105129063125574E-2</v>
      </c>
      <c r="L10" s="48"/>
    </row>
    <row r="11" spans="1:12" ht="18" customHeight="1">
      <c r="A11" s="58" t="s">
        <v>3</v>
      </c>
      <c r="B11" s="58">
        <f t="shared" si="1"/>
        <v>2</v>
      </c>
      <c r="C11" s="48">
        <v>1</v>
      </c>
      <c r="D11" s="48">
        <v>1</v>
      </c>
      <c r="E11" s="48"/>
      <c r="F11" s="48"/>
      <c r="G11" s="48"/>
      <c r="H11" s="62">
        <v>54809.599999999999</v>
      </c>
      <c r="I11" s="63">
        <f t="shared" si="3"/>
        <v>3.670491523989023E-2</v>
      </c>
      <c r="J11" s="67">
        <v>18465</v>
      </c>
      <c r="K11" s="63">
        <f t="shared" si="2"/>
        <v>3.6132978754630361E-2</v>
      </c>
      <c r="L11" s="48"/>
    </row>
    <row r="12" spans="1:12" ht="18" customHeight="1">
      <c r="A12" s="58" t="s">
        <v>4</v>
      </c>
      <c r="B12" s="58">
        <f t="shared" si="1"/>
        <v>4</v>
      </c>
      <c r="C12" s="48"/>
      <c r="D12" s="48">
        <v>4</v>
      </c>
      <c r="E12" s="48"/>
      <c r="F12" s="48"/>
      <c r="G12" s="48"/>
      <c r="H12" s="62">
        <v>16478.5</v>
      </c>
      <c r="I12" s="63">
        <f t="shared" si="3"/>
        <v>1.1035328588067259E-2</v>
      </c>
      <c r="J12" s="67">
        <v>8685</v>
      </c>
      <c r="K12" s="63">
        <f t="shared" si="2"/>
        <v>1.6995121607579999E-2</v>
      </c>
      <c r="L12" s="48"/>
    </row>
    <row r="13" spans="1:12" ht="18" customHeight="1">
      <c r="A13" s="58" t="s">
        <v>313</v>
      </c>
      <c r="B13" s="58">
        <f t="shared" si="1"/>
        <v>11</v>
      </c>
      <c r="C13" s="48">
        <v>2</v>
      </c>
      <c r="D13" s="48">
        <v>9</v>
      </c>
      <c r="E13" s="48"/>
      <c r="F13" s="48"/>
      <c r="G13" s="48"/>
      <c r="H13" s="62">
        <v>121749.2</v>
      </c>
      <c r="I13" s="63">
        <f t="shared" si="3"/>
        <v>8.1533053817660489E-2</v>
      </c>
      <c r="J13" s="67">
        <v>29916</v>
      </c>
      <c r="K13" s="63">
        <f t="shared" si="2"/>
        <v>5.8540709039995774E-2</v>
      </c>
      <c r="L13" s="48"/>
    </row>
    <row r="14" spans="1:12" ht="18" customHeight="1">
      <c r="A14" s="58" t="s">
        <v>5</v>
      </c>
      <c r="B14" s="58">
        <f t="shared" si="1"/>
        <v>7</v>
      </c>
      <c r="C14" s="48"/>
      <c r="D14" s="48">
        <v>5</v>
      </c>
      <c r="E14" s="48"/>
      <c r="F14" s="48"/>
      <c r="G14" s="48">
        <v>2</v>
      </c>
      <c r="H14" s="62">
        <v>11532</v>
      </c>
      <c r="I14" s="63">
        <f t="shared" si="3"/>
        <v>7.7227544544461952E-3</v>
      </c>
      <c r="J14" s="67">
        <v>23814</v>
      </c>
      <c r="K14" s="63">
        <f t="shared" si="2"/>
        <v>4.6600095102234902E-2</v>
      </c>
      <c r="L14" s="48"/>
    </row>
    <row r="15" spans="1:12" ht="18" customHeight="1">
      <c r="A15" s="58" t="s">
        <v>6</v>
      </c>
      <c r="B15" s="58">
        <f t="shared" si="1"/>
        <v>5</v>
      </c>
      <c r="C15" s="48">
        <v>3</v>
      </c>
      <c r="D15" s="48">
        <v>2</v>
      </c>
      <c r="E15" s="48"/>
      <c r="F15" s="48"/>
      <c r="G15" s="48"/>
      <c r="H15" s="62">
        <v>44932.5</v>
      </c>
      <c r="I15" s="63">
        <f t="shared" si="3"/>
        <v>3.009041489112068E-2</v>
      </c>
      <c r="J15" s="67">
        <v>25181</v>
      </c>
      <c r="K15" s="63">
        <f t="shared" si="2"/>
        <v>4.9275090063381918E-2</v>
      </c>
      <c r="L15" s="48"/>
    </row>
    <row r="16" spans="1:12" ht="18" customHeight="1">
      <c r="A16" s="58" t="s">
        <v>7</v>
      </c>
      <c r="B16" s="58">
        <f t="shared" si="1"/>
        <v>11</v>
      </c>
      <c r="C16" s="48">
        <v>1</v>
      </c>
      <c r="D16" s="48">
        <v>10</v>
      </c>
      <c r="E16" s="48"/>
      <c r="F16" s="48"/>
      <c r="G16" s="48"/>
      <c r="H16" s="62">
        <v>55029.599999999999</v>
      </c>
      <c r="I16" s="63">
        <f t="shared" si="3"/>
        <v>3.6852244929447824E-2</v>
      </c>
      <c r="J16" s="67">
        <v>50337</v>
      </c>
      <c r="K16" s="63">
        <f t="shared" si="2"/>
        <v>9.8501259224036214E-2</v>
      </c>
      <c r="L16" s="48"/>
    </row>
    <row r="17" spans="1:12" ht="18" customHeight="1">
      <c r="A17" s="58" t="s">
        <v>116</v>
      </c>
      <c r="B17" s="58">
        <f t="shared" si="1"/>
        <v>10</v>
      </c>
      <c r="C17" s="48">
        <v>7</v>
      </c>
      <c r="D17" s="48">
        <v>3</v>
      </c>
      <c r="E17" s="48"/>
      <c r="F17" s="48"/>
      <c r="G17" s="48"/>
      <c r="H17" s="62">
        <v>137264.6</v>
      </c>
      <c r="I17" s="63">
        <f t="shared" si="3"/>
        <v>9.1923413205669033E-2</v>
      </c>
      <c r="J17" s="67">
        <v>24646</v>
      </c>
      <c r="K17" s="63">
        <f t="shared" si="2"/>
        <v>4.8228182745010555E-2</v>
      </c>
      <c r="L17" s="48"/>
    </row>
    <row r="18" spans="1:12" ht="18" customHeight="1">
      <c r="A18" s="58" t="s">
        <v>314</v>
      </c>
      <c r="B18" s="58">
        <f t="shared" si="1"/>
        <v>16</v>
      </c>
      <c r="C18" s="48">
        <v>4</v>
      </c>
      <c r="D18" s="48">
        <v>11</v>
      </c>
      <c r="E18" s="48"/>
      <c r="F18" s="48"/>
      <c r="G18" s="48">
        <v>1</v>
      </c>
      <c r="H18" s="62">
        <v>90445.8</v>
      </c>
      <c r="I18" s="63">
        <f t="shared" si="3"/>
        <v>6.0569780162673406E-2</v>
      </c>
      <c r="J18" s="67">
        <v>45733</v>
      </c>
      <c r="K18" s="63">
        <f t="shared" si="2"/>
        <v>8.9491985777715152E-2</v>
      </c>
      <c r="L18" s="48"/>
    </row>
    <row r="19" spans="1:12" ht="18" customHeight="1">
      <c r="A19" s="58" t="s">
        <v>315</v>
      </c>
      <c r="B19" s="58">
        <f t="shared" si="1"/>
        <v>3</v>
      </c>
      <c r="C19" s="48"/>
      <c r="D19" s="48">
        <v>2</v>
      </c>
      <c r="E19" s="48"/>
      <c r="F19" s="48">
        <v>1</v>
      </c>
      <c r="G19" s="48"/>
      <c r="H19" s="62">
        <v>51185.9</v>
      </c>
      <c r="I19" s="63">
        <f t="shared" si="3"/>
        <v>3.4278194348754551E-2</v>
      </c>
      <c r="J19" s="67">
        <v>23473</v>
      </c>
      <c r="K19" s="63">
        <f t="shared" si="2"/>
        <v>4.5932813989029979E-2</v>
      </c>
      <c r="L19" s="48"/>
    </row>
    <row r="20" spans="1:12" ht="18" customHeight="1">
      <c r="A20" s="58" t="s">
        <v>0</v>
      </c>
      <c r="B20" s="58">
        <f t="shared" si="1"/>
        <v>0</v>
      </c>
      <c r="C20" s="48"/>
      <c r="D20" s="48"/>
      <c r="E20" s="48"/>
      <c r="F20" s="48"/>
      <c r="G20" s="48"/>
      <c r="H20" s="62">
        <v>0</v>
      </c>
      <c r="I20" s="63">
        <f t="shared" si="3"/>
        <v>0</v>
      </c>
      <c r="J20" s="67">
        <v>15100</v>
      </c>
      <c r="K20" s="63">
        <f t="shared" si="2"/>
        <v>2.9548225247490848E-2</v>
      </c>
      <c r="L20" s="48"/>
    </row>
    <row r="21" spans="1:12" ht="18" customHeight="1">
      <c r="A21" s="58" t="s">
        <v>1</v>
      </c>
      <c r="B21" s="58">
        <f t="shared" si="1"/>
        <v>1</v>
      </c>
      <c r="C21" s="48"/>
      <c r="D21" s="48">
        <v>1</v>
      </c>
      <c r="E21" s="48"/>
      <c r="F21" s="48"/>
      <c r="G21" s="48"/>
      <c r="H21" s="62">
        <v>2290.1999999999998</v>
      </c>
      <c r="I21" s="63">
        <f t="shared" si="3"/>
        <v>1.5337020682945435E-3</v>
      </c>
      <c r="J21" s="67">
        <v>17029</v>
      </c>
      <c r="K21" s="63">
        <f t="shared" si="2"/>
        <v>3.3322962101955074E-2</v>
      </c>
      <c r="L21" s="48"/>
    </row>
    <row r="22" spans="1:12" ht="18" customHeight="1">
      <c r="A22" s="58" t="s">
        <v>316</v>
      </c>
      <c r="B22" s="58">
        <f t="shared" si="1"/>
        <v>5</v>
      </c>
      <c r="C22" s="48">
        <v>4</v>
      </c>
      <c r="D22" s="48">
        <v>1</v>
      </c>
      <c r="E22" s="48"/>
      <c r="F22" s="48"/>
      <c r="G22" s="48"/>
      <c r="H22" s="62">
        <v>221780</v>
      </c>
      <c r="I22" s="63">
        <f t="shared" si="3"/>
        <v>0.14852172068219538</v>
      </c>
      <c r="J22" s="67">
        <v>27271</v>
      </c>
      <c r="K22" s="63">
        <f t="shared" si="2"/>
        <v>5.3364877531412114E-2</v>
      </c>
      <c r="L22" s="48"/>
    </row>
    <row r="23" spans="1:12" ht="18" customHeight="1">
      <c r="A23" s="58" t="s">
        <v>317</v>
      </c>
      <c r="B23" s="58">
        <f t="shared" si="1"/>
        <v>20</v>
      </c>
      <c r="C23" s="48">
        <v>1</v>
      </c>
      <c r="D23" s="48">
        <v>19</v>
      </c>
      <c r="E23" s="48"/>
      <c r="F23" s="48"/>
      <c r="G23" s="48"/>
      <c r="H23" s="62">
        <v>193137.2</v>
      </c>
      <c r="I23" s="63">
        <f t="shared" si="3"/>
        <v>0.12934019871828528</v>
      </c>
      <c r="J23" s="67">
        <v>45531</v>
      </c>
      <c r="K23" s="63">
        <f t="shared" si="2"/>
        <v>8.9096704883675881E-2</v>
      </c>
      <c r="L23" s="48"/>
    </row>
    <row r="24" spans="1:12" ht="18" customHeight="1">
      <c r="A24" s="58" t="s">
        <v>318</v>
      </c>
      <c r="B24" s="58">
        <f t="shared" si="1"/>
        <v>6</v>
      </c>
      <c r="C24" s="48">
        <v>2</v>
      </c>
      <c r="D24" s="48">
        <v>4</v>
      </c>
      <c r="E24" s="48"/>
      <c r="F24" s="48"/>
      <c r="G24" s="48"/>
      <c r="H24" s="62">
        <v>70201.3</v>
      </c>
      <c r="I24" s="63">
        <f t="shared" si="3"/>
        <v>4.7012435161542986E-2</v>
      </c>
      <c r="J24" s="67">
        <v>31251</v>
      </c>
      <c r="K24" s="63">
        <f t="shared" si="2"/>
        <v>6.1153085245651419E-2</v>
      </c>
      <c r="L24" s="48"/>
    </row>
    <row r="25" spans="1:12" ht="18" customHeight="1">
      <c r="A25" s="58" t="s">
        <v>319</v>
      </c>
      <c r="B25" s="58">
        <f t="shared" si="1"/>
        <v>5</v>
      </c>
      <c r="C25" s="48">
        <v>2</v>
      </c>
      <c r="D25" s="48">
        <v>3</v>
      </c>
      <c r="E25" s="48"/>
      <c r="F25" s="48"/>
      <c r="G25" s="48"/>
      <c r="H25" s="62">
        <v>113166</v>
      </c>
      <c r="I25" s="63">
        <f t="shared" si="3"/>
        <v>7.5785052947611703E-2</v>
      </c>
      <c r="J25" s="67">
        <v>36021</v>
      </c>
      <c r="K25" s="63">
        <f t="shared" si="2"/>
        <v>7.0487193486083954E-2</v>
      </c>
      <c r="L25" s="48"/>
    </row>
    <row r="26" spans="1:12" ht="18" customHeight="1">
      <c r="A26" s="58" t="s">
        <v>320</v>
      </c>
      <c r="B26" s="58">
        <f t="shared" si="1"/>
        <v>15</v>
      </c>
      <c r="C26" s="48">
        <v>5</v>
      </c>
      <c r="D26" s="48">
        <v>10</v>
      </c>
      <c r="E26" s="48"/>
      <c r="F26" s="48"/>
      <c r="G26" s="48"/>
      <c r="H26" s="64">
        <v>128193.7</v>
      </c>
      <c r="I26" s="63">
        <f t="shared" si="3"/>
        <v>8.5848809201087339E-2</v>
      </c>
      <c r="J26" s="67">
        <v>18381</v>
      </c>
      <c r="K26" s="63">
        <f t="shared" si="2"/>
        <v>3.5968604521465511E-2</v>
      </c>
      <c r="L26" s="48"/>
    </row>
  </sheetData>
  <mergeCells count="5">
    <mergeCell ref="A3:A4"/>
    <mergeCell ref="H3:K3"/>
    <mergeCell ref="B3:G3"/>
    <mergeCell ref="L3:L4"/>
    <mergeCell ref="A1:L1"/>
  </mergeCells>
  <phoneticPr fontId="2" type="noConversion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공원</vt:lpstr>
      <vt:lpstr>총괄</vt:lpstr>
      <vt:lpstr>동별 공원현황</vt:lpstr>
      <vt:lpstr>공원!Print_Area</vt:lpstr>
      <vt:lpstr>공원!Print_Titles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2016-11-25T02:34:56Z</cp:lastPrinted>
  <dcterms:created xsi:type="dcterms:W3CDTF">2013-04-23T12:23:02Z</dcterms:created>
  <dcterms:modified xsi:type="dcterms:W3CDTF">2017-04-19T08:05:28Z</dcterms:modified>
</cp:coreProperties>
</file>